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190" activeTab="0"/>
  </bookViews>
  <sheets>
    <sheet name="บัญชีสรุป" sheetId="1" r:id="rId1"/>
    <sheet name="1.แผนงานสร้างความเข้มแข็ง" sheetId="2" r:id="rId2"/>
    <sheet name="1.แผนงานการเกษตร" sheetId="3" r:id="rId3"/>
    <sheet name="2.แผนงานบริหารทั่วไป" sheetId="4" r:id="rId4"/>
    <sheet name="2.แผนงานสร้างความเข้มแข็ง" sheetId="5" r:id="rId5"/>
    <sheet name="2.แผนงานบริหารงานคลัง" sheetId="6" r:id="rId6"/>
    <sheet name="ยุทธ3 งบกลาง" sheetId="7" r:id="rId7"/>
    <sheet name="3.แผนงานสร้างความเข้มแข็ง" sheetId="8" r:id="rId8"/>
    <sheet name="3.แผนงานรักษาความสงบภายใน" sheetId="9" r:id="rId9"/>
    <sheet name="3.แผนงานสาธารณสุข" sheetId="10" r:id="rId10"/>
    <sheet name="4.งานอนุรักษ์แหล่งน้ำและป่าไม้" sheetId="11" r:id="rId11"/>
    <sheet name="5.แผนงานการศึกษา" sheetId="12" r:id="rId12"/>
    <sheet name="5.แผนงานศาสนา" sheetId="13" r:id="rId13"/>
    <sheet name="5.แผนงานนันทนาการ" sheetId="14" r:id="rId14"/>
    <sheet name="แผนงานเคหะ1" sheetId="15" r:id="rId15"/>
    <sheet name="เคหะ2" sheetId="16" r:id="rId16"/>
    <sheet name="เคหะ3" sheetId="17" r:id="rId17"/>
    <sheet name="เคหะ4" sheetId="18" r:id="rId18"/>
    <sheet name="แผนงานอุตสาหกรรม1" sheetId="19" r:id="rId19"/>
    <sheet name="อุตสาหกรรม2" sheetId="20" r:id="rId20"/>
    <sheet name="แผนงานรักษาความสงบ ผ.02-1" sheetId="21" r:id="rId21"/>
    <sheet name="แผนงานการศึกษา ผ.02-1" sheetId="22" r:id="rId22"/>
    <sheet name="แผนงานเคหะ ผ.02-1" sheetId="23" r:id="rId23"/>
    <sheet name="ครุภัณฑ์ ผ.03" sheetId="24" r:id="rId24"/>
    <sheet name="ครุภัณฑ์ ผ0.3" sheetId="25" r:id="rId25"/>
    <sheet name="Sheet6" sheetId="26" r:id="rId26"/>
  </sheets>
  <definedNames>
    <definedName name="_xlfn.CUBEMEMBER" hidden="1">#NAME?</definedName>
    <definedName name="_xlnm.Print_Area" localSheetId="2">'1.แผนงานการเกษตร'!$A$1:$M$69</definedName>
    <definedName name="_xlnm.Print_Titles" localSheetId="2">'1.แผนงานการเกษตร'!$1:$7</definedName>
    <definedName name="_xlnm.Print_Titles" localSheetId="1">'1.แผนงานสร้างความเข้มแข็ง'!$4:$10</definedName>
    <definedName name="_xlnm.Print_Titles" localSheetId="5">'2.แผนงานบริหารงานคลัง'!$1:$7</definedName>
    <definedName name="_xlnm.Print_Titles" localSheetId="3">'2.แผนงานบริหารทั่วไป'!$5:$7</definedName>
    <definedName name="_xlnm.Print_Titles" localSheetId="4">'2.แผนงานสร้างความเข้มแข็ง'!$1:$7</definedName>
    <definedName name="_xlnm.Print_Titles" localSheetId="8">'3.แผนงานรักษาความสงบภายใน'!$1:$7</definedName>
    <definedName name="_xlnm.Print_Titles" localSheetId="7">'3.แผนงานสร้างความเข้มแข็ง'!$1:$7</definedName>
    <definedName name="_xlnm.Print_Titles" localSheetId="9">'3.แผนงานสาธารณสุข'!$1:$7</definedName>
    <definedName name="_xlnm.Print_Titles" localSheetId="10">'4.งานอนุรักษ์แหล่งน้ำและป่าไม้'!$1:$7</definedName>
    <definedName name="_xlnm.Print_Titles" localSheetId="11">'5.แผนงานการศึกษา'!$1:$7</definedName>
    <definedName name="_xlnm.Print_Titles" localSheetId="13">'5.แผนงานนันทนาการ'!$1:$7</definedName>
    <definedName name="_xlnm.Print_Titles" localSheetId="12">'5.แผนงานศาสนา'!$1:$7</definedName>
    <definedName name="_xlnm.Print_Titles" localSheetId="24">'ครุภัณฑ์ ผ0.3'!$1:$6</definedName>
    <definedName name="_xlnm.Print_Titles" localSheetId="15">'เคหะ2'!$1:$7</definedName>
    <definedName name="_xlnm.Print_Titles" localSheetId="16">'เคหะ3'!$1:$7</definedName>
    <definedName name="_xlnm.Print_Titles" localSheetId="17">'เคหะ4'!$1:$7</definedName>
    <definedName name="_xlnm.Print_Titles" localSheetId="0">'บัญชีสรุป'!$4:$6</definedName>
    <definedName name="_xlnm.Print_Titles" localSheetId="22">'แผนงานเคหะ ผ.02-1'!$5:$11</definedName>
    <definedName name="_xlnm.Print_Titles" localSheetId="14">'แผนงานเคหะ1'!$1:$7</definedName>
    <definedName name="_xlnm.Print_Titles" localSheetId="18">'แผนงานอุตสาหกรรม1'!$1:$7</definedName>
    <definedName name="_xlnm.Print_Titles" localSheetId="6">'ยุทธ3 งบกลาง'!$1:$7</definedName>
    <definedName name="_xlnm.Print_Titles" localSheetId="19">'อุตสาหกรรม2'!$1:$7</definedName>
  </definedNames>
  <calcPr fullCalcOnLoad="1"/>
</workbook>
</file>

<file path=xl/sharedStrings.xml><?xml version="1.0" encoding="utf-8"?>
<sst xmlns="http://schemas.openxmlformats.org/spreadsheetml/2006/main" count="5288" uniqueCount="2418">
  <si>
    <t>ที่ดำเนินการ</t>
  </si>
  <si>
    <t>รวม</t>
  </si>
  <si>
    <t>รวมทั้งสิ้น</t>
  </si>
  <si>
    <t>ที่</t>
  </si>
  <si>
    <t>งบประมาณ</t>
  </si>
  <si>
    <t>ดำเนินการ</t>
  </si>
  <si>
    <t>อบต.ห้วยม้า</t>
  </si>
  <si>
    <t>องค์การบริหารส่วนตำบลห้วยม้า</t>
  </si>
  <si>
    <t>หมู่ที่ 5</t>
  </si>
  <si>
    <t>กิจกรรม</t>
  </si>
  <si>
    <t>สนง.ปลัด</t>
  </si>
  <si>
    <t>จัดซื้อวัสดุการเกษตร</t>
  </si>
  <si>
    <t>ตำบลห้วยม้า</t>
  </si>
  <si>
    <t>ประชาชน</t>
  </si>
  <si>
    <t>พอเพียง</t>
  </si>
  <si>
    <t>ห้วยม้า</t>
  </si>
  <si>
    <t>จัดซื้อวัสดุวิทยาศาสตร์หรือการแพทย์</t>
  </si>
  <si>
    <t>ประกันสุขภาพแห่งชาติ  (สปสช.)</t>
  </si>
  <si>
    <t>โครงการ/กิจกรรมของเงินกองทุนหลัก</t>
  </si>
  <si>
    <t xml:space="preserve"> - จัดซื้อวัสดุการเกษตร</t>
  </si>
  <si>
    <t>โครงการ</t>
  </si>
  <si>
    <t>อุดหนุนเฉพาะกิจ</t>
  </si>
  <si>
    <t>กองทุนหลักประกันสุขภาพแห่งชาติ)</t>
  </si>
  <si>
    <t>สนง.หลักประกันฯ</t>
  </si>
  <si>
    <t>วัตถุประสงค์</t>
  </si>
  <si>
    <t>เป้าหมาย</t>
  </si>
  <si>
    <t>(ผลผลิตของโครงการ)</t>
  </si>
  <si>
    <t>(บาท)</t>
  </si>
  <si>
    <t>จะได้รับ</t>
  </si>
  <si>
    <t>รับผิดชอบ</t>
  </si>
  <si>
    <t>ตัวชี้วัด</t>
  </si>
  <si>
    <t>(KPI)</t>
  </si>
  <si>
    <t>ให้มีความเข้มแข็ง และยั่งยืน</t>
  </si>
  <si>
    <t>เพื่อส่งเสริม สนับสนุนอาชีพ</t>
  </si>
  <si>
    <t>ของ อบต.ห้วยม้า</t>
  </si>
  <si>
    <t>ร้อยละของ</t>
  </si>
  <si>
    <t>การดำเนินงาน</t>
  </si>
  <si>
    <t>จริง</t>
  </si>
  <si>
    <t>เพื่อส่งเสริมและสนับสนุนอาชีพ</t>
  </si>
  <si>
    <t>ร่วมกับ</t>
  </si>
  <si>
    <t>การช่วยเหลือ</t>
  </si>
  <si>
    <t>จำนวนคน</t>
  </si>
  <si>
    <t>ในการดำเนินชีวิต</t>
  </si>
  <si>
    <t>สาธารณภัย</t>
  </si>
  <si>
    <t>เบื้องต้น</t>
  </si>
  <si>
    <t>ได้รับการช่วย</t>
  </si>
  <si>
    <t>เพื่อสร้างหลักประกันรายได้</t>
  </si>
  <si>
    <t>ให้แก่ผู้สูงอายุ และส่งเสริม</t>
  </si>
  <si>
    <t>ให้แก่คนพิการหรือทุพพลภาพ</t>
  </si>
  <si>
    <t>ให้มีคุณภาพชีวิตที่ดีขึ้น</t>
  </si>
  <si>
    <t>และให้มีคุณภาพชีวิตที่ดีขึ้น</t>
  </si>
  <si>
    <t>เหลือและพัฒนา</t>
  </si>
  <si>
    <t>ศักยภาพให้มี</t>
  </si>
  <si>
    <t>ผู้สูงอายุ</t>
  </si>
  <si>
    <t>ผู้ติดเชื้อเอดส์</t>
  </si>
  <si>
    <t>ยังชีพ</t>
  </si>
  <si>
    <t>ให้แก่ผู้ติดเชื้อเอดส์ และ</t>
  </si>
  <si>
    <t>ประชาชนมี</t>
  </si>
  <si>
    <t>เพื่อส่งเสริม สนับสนุน และ</t>
  </si>
  <si>
    <t>เพื่อพัฒนาและเพิ่มศักยภาพ</t>
  </si>
  <si>
    <t>พัฒนาคุณภาพชีวิตของผู้สูงอายุ</t>
  </si>
  <si>
    <t>ในพื้นที่ให้ดีขึ้น</t>
  </si>
  <si>
    <t>มากขึ้น</t>
  </si>
  <si>
    <t>เพื่อส่งเสริมและปรับปรุงระบบ</t>
  </si>
  <si>
    <t>การจัดเก็บรายได้ต่างๆ</t>
  </si>
  <si>
    <t>ที่ถูกต้อง</t>
  </si>
  <si>
    <t>การเกษตร</t>
  </si>
  <si>
    <t>ทำให้ประชาชน</t>
  </si>
  <si>
    <t>สิ่งแวดล้อม</t>
  </si>
  <si>
    <t>ที่เข้าร่วม</t>
  </si>
  <si>
    <t>จำนวนขยะ</t>
  </si>
  <si>
    <t>ที่ลดลง</t>
  </si>
  <si>
    <t>พัฒนา ตลอดจนดูแลสุขภาพ</t>
  </si>
  <si>
    <t>อนามัยของประชาชน</t>
  </si>
  <si>
    <t>เพื่อขับเคลื่อนการทำปฏิบัติงาน</t>
  </si>
  <si>
    <t>ยาเสพติด</t>
  </si>
  <si>
    <t>ทำให้ปัญหา</t>
  </si>
  <si>
    <t>ได้รับความ</t>
  </si>
  <si>
    <t>ฉีดวัคซีน</t>
  </si>
  <si>
    <t>พัฒนางานด้านสาธารณสุข</t>
  </si>
  <si>
    <t>ที่ร่วม</t>
  </si>
  <si>
    <t>ลดลง</t>
  </si>
  <si>
    <t>โครงการจัดซื้ออุปกรณ์ในการดับเพลิง</t>
  </si>
  <si>
    <t>เป็นค่าใช้จ่ายในการจัดซื้อจัดจ้าง</t>
  </si>
  <si>
    <t>เพื่อการป้องกันภัยและระงับภัย</t>
  </si>
  <si>
    <t>ที่จำเป็นต้องใช้อุปกรณ์ดับเพลิง</t>
  </si>
  <si>
    <t>ได้ทันที</t>
  </si>
  <si>
    <t>ที่จัดซื้อ</t>
  </si>
  <si>
    <t xml:space="preserve">ยุทธศาสตร์องค์การบริหารส่วนตำบลห้วยม้า : 2. ยุทธศาสตร์การพัฒนาด้านการเมืองการปกครอง การบริหารและการจัดการ                    </t>
  </si>
  <si>
    <t xml:space="preserve">ยุทธศาสตร์องค์การบริหารส่วนตำบลห้วยม้า : 1. ยุทธศาสตร์การพัฒนาด้านเศรษฐกิจ                </t>
  </si>
  <si>
    <t>ยุทธศาสตร์การพัฒนาของ อปท. ในเขตจังหวัดที่ 2.7 ยุทธศาสตร์การพัฒนาเศรษฐกิจพอเพียง</t>
  </si>
  <si>
    <t>ยุทธศาสตร์การพัฒนาของ อปท. ในเขตจังหวัดที่ 1.1 ยุทธศาสตร์การพัฒนาการเพิ่มขีดความสามารถในการแข่งขันที่สอดคล้องกับศักยภาพของพื้นที่</t>
  </si>
  <si>
    <t>ยุทธศาสตร์องค์การบริหารส่วนตำบลห้วยม้า : 1. ยุทธศาสตร์การพัฒนาด้านเศรษฐกิจ</t>
  </si>
  <si>
    <t>ข้อมูลที่ได้</t>
  </si>
  <si>
    <t>เข้าร่วม</t>
  </si>
  <si>
    <t>เพื่อการส่งเสริม พัฒนา สนับสนุน</t>
  </si>
  <si>
    <t>งานอาสาสมัครป้องกันภัยฝ่าย</t>
  </si>
  <si>
    <t>พลเรือนตำบลห้วยม้า</t>
  </si>
  <si>
    <t>อนามัยดีขึ้น</t>
  </si>
  <si>
    <t>ประชาชนได้</t>
  </si>
  <si>
    <t>มีสุขภาพ</t>
  </si>
  <si>
    <t>ยุทธศาสตร์การพัฒนาของ อปท. ในเขตจังหวัดที่  2.2 การพัฒนาด้านการศึกษา</t>
  </si>
  <si>
    <t>ยุทธศาสตร์องค์การบริหารส่วนตำบลห้วยม้า : 6. ยุทธศาสตร์ด้านการศึกษา ศาสนา ศิลปวัฒนธรรม ประเพณี ภูมิปัญญาท้องถิ่น กีฬาและนันทนาการ</t>
  </si>
  <si>
    <t>โครงการวันเด็กแห่งชาติ</t>
  </si>
  <si>
    <t>โครงการนักเรียนดี ศรี ม.ว.</t>
  </si>
  <si>
    <t>เพื่อการส่งเสริม สนับสนุนกิจกรรม</t>
  </si>
  <si>
    <t>ที่ อบต.ห้วยม้า จัดทำเอง หรือ</t>
  </si>
  <si>
    <t>กองทุนสวัสดิการชุมชนตำบลห้วยม้า</t>
  </si>
  <si>
    <t xml:space="preserve">เพื่อการส่งเสริม สนับสนุน </t>
  </si>
  <si>
    <t>โครงการ/กิจกรรมส่งเสริมอาชีพ</t>
  </si>
  <si>
    <t>โครงการ/กิจกรรมเกี่ยวกับการป้องกัน</t>
  </si>
  <si>
    <t>โครงการ/กิจกรรมดำเนินตาม</t>
  </si>
  <si>
    <t>แนวทางพระราชดำริเศรษฐกิจ</t>
  </si>
  <si>
    <t>โครงการเสริมสร้างความรู้เกี่ยวกับ</t>
  </si>
  <si>
    <t xml:space="preserve">พ.ร.บ.ข้อมูลข่าวสารของราชการ </t>
  </si>
  <si>
    <t>พ.ร.บ.ข้อมูล ฯ</t>
  </si>
  <si>
    <t>ท้องถิ่น</t>
  </si>
  <si>
    <t>การพัฒนา</t>
  </si>
  <si>
    <t>ส่วนร่วมใน</t>
  </si>
  <si>
    <t>ในทำงาน</t>
  </si>
  <si>
    <t>ใช้เป็นคู่มือ</t>
  </si>
  <si>
    <t>ประสบการณ์</t>
  </si>
  <si>
    <t>หมู่ที่ 7</t>
  </si>
  <si>
    <t>ผู้เสียภาษีได้</t>
  </si>
  <si>
    <t>รับรู้ข้อมูล</t>
  </si>
  <si>
    <t>เรื่องภาษี</t>
  </si>
  <si>
    <t>ที่รวดเร็ว</t>
  </si>
  <si>
    <t>รับบริการ</t>
  </si>
  <si>
    <t>การดำเนิน</t>
  </si>
  <si>
    <t>งานจริง</t>
  </si>
  <si>
    <t>ให้แก่ประชาชนตำบลห้วยม้า</t>
  </si>
  <si>
    <t>การจัดทำรายงานการปฏิบัติงาน</t>
  </si>
  <si>
    <t>จำนวนเล่ม</t>
  </si>
  <si>
    <t>ได้รับทราบ</t>
  </si>
  <si>
    <t>ผลงาน อบต.</t>
  </si>
  <si>
    <t>ห้วยม้าที่ได้</t>
  </si>
  <si>
    <t>เพื่อให้ระบบการติดตามประเมินผล</t>
  </si>
  <si>
    <t>การปฏิบัติงานในการพัฒนาตำบล</t>
  </si>
  <si>
    <t>ห้วยม้า ได้นำไปประชาสัมพันธ์</t>
  </si>
  <si>
    <t>ให้ประชาชนรับทราบ</t>
  </si>
  <si>
    <t>มีส่วนร่วมใน</t>
  </si>
  <si>
    <t>การรักษา</t>
  </si>
  <si>
    <t>ในหมู่บ้าน</t>
  </si>
  <si>
    <t>เพื่อปลูกจิตสำนึกของประชาชน</t>
  </si>
  <si>
    <t>ให้ตระหนักถึงความสำคัญของ</t>
  </si>
  <si>
    <t>โครงการฝึกอบรมเพื่อเสริมสร้าง</t>
  </si>
  <si>
    <t>ชุมชนบ้านวังเย็น</t>
  </si>
  <si>
    <t>และสร้างความเข้มแข็งให้กับ</t>
  </si>
  <si>
    <t>เพื่อศึกษาความพึงพอใจของ</t>
  </si>
  <si>
    <t>ประชาชนในการรับบริการงาน</t>
  </si>
  <si>
    <t>ให้บริการตามภารกิจของ อบต.</t>
  </si>
  <si>
    <t>ร้อยละ</t>
  </si>
  <si>
    <t>ของความ</t>
  </si>
  <si>
    <t>เพื่อส่งเสริม สนับสนุนกิจกรรม</t>
  </si>
  <si>
    <t>ธรรมชาติและสิ่งแวดล้อม</t>
  </si>
  <si>
    <t>ปี 2561</t>
  </si>
  <si>
    <t>โครงการจัดทำแผนที่ภาษีและ</t>
  </si>
  <si>
    <t>เพื่อเพิ่มความรู้ให้กับพนักงาน</t>
  </si>
  <si>
    <t>เจ้าหน้าที่ และประชาชนตำบล</t>
  </si>
  <si>
    <t>ได้รับความรู้</t>
  </si>
  <si>
    <t>ถูกต้อง</t>
  </si>
  <si>
    <t>มีประสิทธิภาพ</t>
  </si>
  <si>
    <t>เทิดทูนสถาบันพระมหากษัตริย์และ</t>
  </si>
  <si>
    <t>การสร้างความปรองดองสมานฉันท์</t>
  </si>
  <si>
    <t>ของคนในชาติ</t>
  </si>
  <si>
    <t>ต่อสถาบัน</t>
  </si>
  <si>
    <t>พระมหากษัตริย์</t>
  </si>
  <si>
    <t>สามัคคีมากขึ้น</t>
  </si>
  <si>
    <t>ประชาชนร่วม</t>
  </si>
  <si>
    <t>แสดงความ</t>
  </si>
  <si>
    <t>จงรักภักดี</t>
  </si>
  <si>
    <t>และเกิดความ</t>
  </si>
  <si>
    <t>เป็นค่าใช้จ่ายในการจ้างเหมา</t>
  </si>
  <si>
    <t xml:space="preserve">พ.ศ. 2540 </t>
  </si>
  <si>
    <t xml:space="preserve">ประจำปี </t>
  </si>
  <si>
    <t>โครงการประเพณียี่เป็ง</t>
  </si>
  <si>
    <t>ศูนย์พัฒนาเด็กเล็ก</t>
  </si>
  <si>
    <t>เพื่อส่งเสริมการศึกษาสำหรับเด็ก</t>
  </si>
  <si>
    <t>นักพัฒนาชุมชน</t>
  </si>
  <si>
    <t>โครงการอนุรักษ์พันธุกรรมพืช</t>
  </si>
  <si>
    <t>ต่างๆ มากขึ้น</t>
  </si>
  <si>
    <t>และแก้ไขปัญหายาเสพติด</t>
  </si>
  <si>
    <t>สำนักงานปลัด</t>
  </si>
  <si>
    <t>เกษตรกรหมู่ที่ 1 ของศูนย์ข้าว</t>
  </si>
  <si>
    <t>โครงการวันผู้สูงอายุ</t>
  </si>
  <si>
    <t>ปี 2562</t>
  </si>
  <si>
    <t>และหมอกควัน</t>
  </si>
  <si>
    <t>โครงการพัฒนาศักยภาพและส่งเสริม</t>
  </si>
  <si>
    <t>ปฏิบัติหน้าที่ประจำจุดตรวจ</t>
  </si>
  <si>
    <t>โครงการฝึกอบรมเพิ่มประสิทธิภาพ</t>
  </si>
  <si>
    <t xml:space="preserve">อาสาสมัครป้องกันภัยฝ่ายพลเรือน </t>
  </si>
  <si>
    <t>เพื่อการป้องกันอุบัติเหตุทางถนน</t>
  </si>
  <si>
    <t>และอำนวยความสะดวกแก่</t>
  </si>
  <si>
    <t>ประชาชนและนักท่องเที่ยว</t>
  </si>
  <si>
    <t>ประจำรถบรรทุกน้ำ</t>
  </si>
  <si>
    <t>โครงการช่วยเหลือผู้ประสบภัยแล้ง</t>
  </si>
  <si>
    <t>ในตำบลห้วยม้า</t>
  </si>
  <si>
    <t>เพื่อการป้องกันและควบคุมไฟฟ้า</t>
  </si>
  <si>
    <t>ลดขยะ</t>
  </si>
  <si>
    <t>เพื่อส่งเสริมให้ประชาชนได้</t>
  </si>
  <si>
    <t>เพื่อส่งเสริมและพัฒนาการเรียนรู้</t>
  </si>
  <si>
    <t>ของเด็กให้เป็นไปอย่างเต็มตาม</t>
  </si>
  <si>
    <t>ศักยภาพ</t>
  </si>
  <si>
    <t xml:space="preserve"> - เพื่อให้เด็กตระหนักในบทบาท</t>
  </si>
  <si>
    <t>และหน้าที่ของตนเอง</t>
  </si>
  <si>
    <t>กองการศึกษาฯ</t>
  </si>
  <si>
    <t>เพื่อให้เกิดการแลกเปลี่ยนความรู้</t>
  </si>
  <si>
    <t>และความคิดเห็นระหว่างกัน</t>
  </si>
  <si>
    <t>ภาคเรียนละ 2 ครั้ง</t>
  </si>
  <si>
    <t>ผู้ปกครองเข้าใจ</t>
  </si>
  <si>
    <t>การจัดการศึกษา</t>
  </si>
  <si>
    <t>ของศูนย์พัฒนา</t>
  </si>
  <si>
    <t>โครงการปฐมนิเทศผู้ปกครอง</t>
  </si>
  <si>
    <t>นักเรียนและคณะกรรมการ</t>
  </si>
  <si>
    <t>การบริหาร</t>
  </si>
  <si>
    <t>จัดการศูนย์ฯ</t>
  </si>
  <si>
    <t>เพิ่มศักยภาพ</t>
  </si>
  <si>
    <t>เด็กเล็กและ</t>
  </si>
  <si>
    <t>เพื่อให้ผู้ปกครองได้รับความรู้</t>
  </si>
  <si>
    <t>และเข้าใจเกี่ยวกับแนวทาง</t>
  </si>
  <si>
    <t>การศึกษาพัฒนาเด็กเล็ก</t>
  </si>
  <si>
    <t>การบริหารจัดการและการจัด</t>
  </si>
  <si>
    <t>โครงการศึกษาดูงานนอกสถานที่</t>
  </si>
  <si>
    <t>ของเด็กเล็กและผู้ปกครองเด็ก</t>
  </si>
  <si>
    <t>เพือให้เด็กเข้าถึงแหล่งเรียนรู้และ</t>
  </si>
  <si>
    <t>สัมผัสสถานที่จริงและของจริง</t>
  </si>
  <si>
    <t>เด็กศูนย์พัฒนาเด็กเล็ก ครู</t>
  </si>
  <si>
    <t>ผู้ดูแลเด็ก, ผู้ปกครอง</t>
  </si>
  <si>
    <t>เด็กศูนย์พัฒนา</t>
  </si>
  <si>
    <t>เด็กเล็กเข้าถึง</t>
  </si>
  <si>
    <t>แหล่งเรียนรู้และ</t>
  </si>
  <si>
    <t>สัมผัสของจริง</t>
  </si>
  <si>
    <t>ศพด.อบต.ห้วยม้า</t>
  </si>
  <si>
    <t>โครงการเผยแพร่</t>
  </si>
  <si>
    <t>ประชาสัมพันธ์ผลงานนักเรียน</t>
  </si>
  <si>
    <t>ผลงานของเด็กและครู ผดด.</t>
  </si>
  <si>
    <t>อบต.ห้วยม้า ทางด้านวิชาการ</t>
  </si>
  <si>
    <t>ให้ผู้ปกครองได้ความรู้และ</t>
  </si>
  <si>
    <t>การจัดการศึกษาด้านวิชาการ</t>
  </si>
  <si>
    <t>ของศูนย์ฯ</t>
  </si>
  <si>
    <t>ผู้ดูแลเด็ก</t>
  </si>
  <si>
    <t>เด็กได้รับการ</t>
  </si>
  <si>
    <t>ส่งเสริมและ</t>
  </si>
  <si>
    <t>พัฒนาการเรียน</t>
  </si>
  <si>
    <t>รู้อย่างเต็ม</t>
  </si>
  <si>
    <t>ครูผู้ดูแลเด็กได้</t>
  </si>
  <si>
    <t>ครูผู้ดูแลเด็ก</t>
  </si>
  <si>
    <t>ได้แสดงผลงาน</t>
  </si>
  <si>
    <t>ผู้ปกครอง</t>
  </si>
  <si>
    <t>โครงการพัฒนาศักยภาพ</t>
  </si>
  <si>
    <t>ความสามารถสอดคล้องกับงาน</t>
  </si>
  <si>
    <t>ที่ปฏิบัติ</t>
  </si>
  <si>
    <t>ที่ดีในการทำงาน</t>
  </si>
  <si>
    <t>เข้าอบรมในหลักสูตรต่างๆ</t>
  </si>
  <si>
    <t>ที่ตรงกับหน้าที่ของผู้ปฏิบัติ</t>
  </si>
  <si>
    <t>งาน</t>
  </si>
  <si>
    <t>ประสิทธิภาพในการทำงาน</t>
  </si>
  <si>
    <t xml:space="preserve"> -ศึกษาดูงานเพื่อเพิ่ม</t>
  </si>
  <si>
    <t>บุคลากร</t>
  </si>
  <si>
    <t>ความสามารถ</t>
  </si>
  <si>
    <t>มีความรู้</t>
  </si>
  <si>
    <t>บุคลากรมี</t>
  </si>
  <si>
    <t>ความรู้ความ</t>
  </si>
  <si>
    <t>สามารถสูง</t>
  </si>
  <si>
    <t>กว่าเดิมและ</t>
  </si>
  <si>
    <t>สูงขึ้น</t>
  </si>
  <si>
    <t>ในการอบรมมา</t>
  </si>
  <si>
    <t>ประยุกต์ใช้กับ</t>
  </si>
  <si>
    <t>หน่วยงานของตน</t>
  </si>
  <si>
    <t>โครงการเยี่ยมบ้าน</t>
  </si>
  <si>
    <t>เพื่อแลกเปลี่ยนความคิดเห็น</t>
  </si>
  <si>
    <t>ในการเลี้ยงดูของเด็กและ</t>
  </si>
  <si>
    <t>สภาพแวดล้อมภายในบ้าน</t>
  </si>
  <si>
    <t>เด็กเล็กศูนย์พัฒนาเด็กเล็กฯ</t>
  </si>
  <si>
    <t>ผู้ปกครองนักเรียน</t>
  </si>
  <si>
    <t>แลกเปลี่ยน</t>
  </si>
  <si>
    <t>ความคิดเห็นกับ</t>
  </si>
  <si>
    <t>ผู้ปกครองใน</t>
  </si>
  <si>
    <t>การเลี้ยงดูเด็ก</t>
  </si>
  <si>
    <t>โครงการหนูน้อยฟันสวยยิ้มใส</t>
  </si>
  <si>
    <t>ก่อนวัยเรียน</t>
  </si>
  <si>
    <t>เพื่อสร้างพฤติกรรมทันตสุขภาพ</t>
  </si>
  <si>
    <t>ที่เหมาะสมในช่วงปฐมวัย</t>
  </si>
  <si>
    <t>ส่งเสริมการตรวจสุขภาพ</t>
  </si>
  <si>
    <t>ช่องปากเด็กเล็กของศูนย์ฯ</t>
  </si>
  <si>
    <t xml:space="preserve"> -สนับสนุนแปรงสีฟัน</t>
  </si>
  <si>
    <t>ยาสีฟัน วัสดุอื่นๆ ที่เกี่ยวข้อง</t>
  </si>
  <si>
    <t>เด็กเล็กได้รับ</t>
  </si>
  <si>
    <t>การบริหารตรวจ</t>
  </si>
  <si>
    <t>สุขภาวะช่องปาก</t>
  </si>
  <si>
    <t>ได้รับการรักษา</t>
  </si>
  <si>
    <t>เด็กเล็ก ศพด.</t>
  </si>
  <si>
    <t xml:space="preserve">อบต.ห้วยม้า </t>
  </si>
  <si>
    <t>โครงการวันแม่แห่งชาติ</t>
  </si>
  <si>
    <t>เพื่อให้เด็กได้ระลึกถึงพระคุณแม่</t>
  </si>
  <si>
    <t>และได้ทำกิจกรรมเกี่ยวกับวันแม่</t>
  </si>
  <si>
    <t>เพื่อส่งเสริมให้เด็กได้ร่วมกิจกรรม</t>
  </si>
  <si>
    <t>กับครอบครัวและเผยแพร่ผลงาน</t>
  </si>
  <si>
    <t>ของเด็ก</t>
  </si>
  <si>
    <t>ครู, ผู้ช่วยครูผู้ดูแลเด็ก</t>
  </si>
  <si>
    <t>พัฒนาการ</t>
  </si>
  <si>
    <t>โครงการปรับปรุงบริเวณศูนย์</t>
  </si>
  <si>
    <t>พัฒนาเด็กเล็ก อบต.ห้วยม้า</t>
  </si>
  <si>
    <t>ปรับปรุงบริเวณโดยรอบ</t>
  </si>
  <si>
    <t>ศูนย์พัฒนาเด็กเล็ก อบต.</t>
  </si>
  <si>
    <t>ห้วยม้าให้ปลอดภัย สวยงาม</t>
  </si>
  <si>
    <t>เด็กเล็ก ศพด.อบต.ห้วยม้า</t>
  </si>
  <si>
    <t>ได้รับการพัฒนา</t>
  </si>
  <si>
    <t>และส่งเสริม</t>
  </si>
  <si>
    <t>ความรู้เพื่อก้าวสู่</t>
  </si>
  <si>
    <t>เพื่อให้บุคลากรของศูนย์พัฒนา</t>
  </si>
  <si>
    <t>เด็กเล็กมีความรู้ความสามารถ</t>
  </si>
  <si>
    <t>ในการจัดการเรียนการสอนได้</t>
  </si>
  <si>
    <t>อย่างมีประสิทธิภาพ</t>
  </si>
  <si>
    <t>เพื่อให้โอกาสให้บุคลากรได้</t>
  </si>
  <si>
    <t>ศึกษาแหล่งเรียนรู้นอกสถานที่</t>
  </si>
  <si>
    <t>และนำมาประยุกต์ใช้ในการจัด</t>
  </si>
  <si>
    <t>บุคลากรและ</t>
  </si>
  <si>
    <t>คณะกรรมการ</t>
  </si>
  <si>
    <t>ศูนย์ฯ ได้รับ</t>
  </si>
  <si>
    <t>ความรู้และข้อมูล</t>
  </si>
  <si>
    <t>เพิ่มเติมที่จะนำไป</t>
  </si>
  <si>
    <t>ใช้ในการปฏิบัติ</t>
  </si>
  <si>
    <t>เด็กเล็ก อบต.ห้วยม้า</t>
  </si>
  <si>
    <t>โครงการอาหารเสริม (นม)</t>
  </si>
  <si>
    <t>สำหรับนักเรียนในศูนย์พัฒนา</t>
  </si>
  <si>
    <t>เพื่อเสริมสร้างโภชนาการที่ดี</t>
  </si>
  <si>
    <t>เหมาะสมกับวัยให้แก่เด็กเล็ก</t>
  </si>
  <si>
    <t>จัดหาอาหารเสริม (นม)</t>
  </si>
  <si>
    <t>กับวัย</t>
  </si>
  <si>
    <t>เด็กมีโภชนาการ</t>
  </si>
  <si>
    <t>ที่ดีเหมาะสม</t>
  </si>
  <si>
    <t>สำหรับนักเรียนโรงเรียนในพื้นที่</t>
  </si>
  <si>
    <t>นักเรียนในพื้นที่</t>
  </si>
  <si>
    <t>เหมาะสมกับวัยให้แก่เด็ก</t>
  </si>
  <si>
    <t>โครงการอาหารกลางวัน</t>
  </si>
  <si>
    <t>อุดหนุนงบประมาณอาหาร</t>
  </si>
  <si>
    <t>กลางวัน สำหรับนักเรียน</t>
  </si>
  <si>
    <t>กลางวัน สำหรับนักเรียนใน</t>
  </si>
  <si>
    <t>ศูนย์พัฒนาเด็กเล็ก อบต.ห้วยม้า</t>
  </si>
  <si>
    <t>โรงเรียนในพื้นที่ (โรงเรียน</t>
  </si>
  <si>
    <t>โครงการบริการรถรับ - ส่ง</t>
  </si>
  <si>
    <t>นักเรียนยากจนบ้านห้วยหอย</t>
  </si>
  <si>
    <t>เพื่อบริการรถรับ - ส่งนักเรียน</t>
  </si>
  <si>
    <t xml:space="preserve">บ้านห้วยหอย หมู่ที่ 7 </t>
  </si>
  <si>
    <t>ในวันเรียนทุกคน</t>
  </si>
  <si>
    <t>จ้างเหมาบริการรถรับ - ส่ง</t>
  </si>
  <si>
    <t>ให้แก่โรงเรียนบ้านห้วยม้า</t>
  </si>
  <si>
    <t>เด็กนักเรียนได้รับ</t>
  </si>
  <si>
    <t>ความสะดวก</t>
  </si>
  <si>
    <t>ปลอดภัยในการ</t>
  </si>
  <si>
    <t>หนังสือ</t>
  </si>
  <si>
    <t>เดินทางไปเรียน</t>
  </si>
  <si>
    <t>นักเรียนยากจนบ้านศรีสิทธิ์</t>
  </si>
  <si>
    <t xml:space="preserve">บ้านศรีสิทธิ์ หมู่ที่ 5 </t>
  </si>
  <si>
    <t>ให้แก่โรงเรียนวัดทุ่งล้อม</t>
  </si>
  <si>
    <t>นักเรียนศูนย์พัฒนาเด็กเล็ก</t>
  </si>
  <si>
    <t>บ้านปง หมู่ที่ 8, บ้านศรีสิทธิ์</t>
  </si>
  <si>
    <t>หมู่ที่ 5 บ้านห้วยหอย หมู่ที่ 7</t>
  </si>
  <si>
    <t xml:space="preserve">บ้านทุ่งล้อม หมู่ที่ 6, 9 </t>
  </si>
  <si>
    <t>บ้านวังเย็น หมู่ที่ 1 และ</t>
  </si>
  <si>
    <t xml:space="preserve">บ้านห้วยฮุง หมู่ที 2 </t>
  </si>
  <si>
    <t>ศูนย์พัฒนาเด็กเล็กบ้านปง</t>
  </si>
  <si>
    <t>โครงการยกระดับผลสัมฤทธิ์</t>
  </si>
  <si>
    <t>อุดหนุนงบประมาณให้แก่</t>
  </si>
  <si>
    <t>การพัฒนาการ</t>
  </si>
  <si>
    <t>ด้านต่างๆ อย่าง</t>
  </si>
  <si>
    <t>ต่อเนื่อง</t>
  </si>
  <si>
    <t>โครงการพัฒนาสู่ความเป็นเลิศ</t>
  </si>
  <si>
    <t>ด้านวิชาการ</t>
  </si>
  <si>
    <t>การจัดการเรียน</t>
  </si>
  <si>
    <t>การสอนของ</t>
  </si>
  <si>
    <t>ศูนย์ กศน.</t>
  </si>
  <si>
    <t>เพื่อให้นักเรียนมีหลักธรรม</t>
  </si>
  <si>
    <t>ในการดำรงชีวิตในสถานศึกษา</t>
  </si>
  <si>
    <t>โรงเรียนห้วยม้าวิทยาคม</t>
  </si>
  <si>
    <t>ในสังคม</t>
  </si>
  <si>
    <t>จัดให้มีการอบรมสำหรับ</t>
  </si>
  <si>
    <t>เด็กนักเรียนได้</t>
  </si>
  <si>
    <t>ประถมศึกษา</t>
  </si>
  <si>
    <t>โครงการสิ่งแวดล้อมน่าอยู่</t>
  </si>
  <si>
    <t>เรียนรู้สู่ม่อนแก้ว</t>
  </si>
  <si>
    <t>เพื่อส่งเสริมการเรียนรู้และ</t>
  </si>
  <si>
    <t>อนุรักษ์ธรรมชาติในการเรียน</t>
  </si>
  <si>
    <t>การสอน</t>
  </si>
  <si>
    <t>จัดให้มีกิจกรรมสำหรับ</t>
  </si>
  <si>
    <t>เด็กและเยาวชน</t>
  </si>
  <si>
    <t>ได้รับการส่งเสริม</t>
  </si>
  <si>
    <t>การเรียนรู้และ</t>
  </si>
  <si>
    <t>อนุรักษ์ธรรมชาติ</t>
  </si>
  <si>
    <t>ในการเรียน</t>
  </si>
  <si>
    <t>โครงการยกระดับภาษาอังกฤษ</t>
  </si>
  <si>
    <t>สู่อาเซียนตำบลห้วยม้า</t>
  </si>
  <si>
    <t>เพื่อพัฒนาเด็กและเยาวชน</t>
  </si>
  <si>
    <t>บุคลากร เจ้าหน้าที่ ผู้นำชุมชน</t>
  </si>
  <si>
    <t>สมาชิกสภา อบต. และผู้สนใจ</t>
  </si>
  <si>
    <t>เข้าร่วมอบรมพื้นฐานด้าน</t>
  </si>
  <si>
    <t>ภาษาอังกฤษเพื่อการสื่อสาร</t>
  </si>
  <si>
    <t>จัดให้มีการอบรมเด็กและ</t>
  </si>
  <si>
    <t>เยาวชน บุคลากร เจ้าหน้าที่</t>
  </si>
  <si>
    <t>ผู้นำชุมชน สมาชิกสภา อบต.</t>
  </si>
  <si>
    <t>และผู้สนใจ เข้าร่วมอบรม</t>
  </si>
  <si>
    <t>เพื่อการสื่อสารเบื้องต้น</t>
  </si>
  <si>
    <t>พื้นฐานด้านภาษาอังกฤษ</t>
  </si>
  <si>
    <t>ทำให้ผู้เข้าร่วม</t>
  </si>
  <si>
    <t>โครงการสามารถ</t>
  </si>
  <si>
    <t>สื่อสารภาษา</t>
  </si>
  <si>
    <t>อังกฤษเบื้องต้น</t>
  </si>
  <si>
    <t>ได้ดี</t>
  </si>
  <si>
    <t>เพื่อช่วยเหลือเด็กและเยาวชน</t>
  </si>
  <si>
    <t>ที่ด้อยโอกาสและมีฐานะยากจน</t>
  </si>
  <si>
    <t>จัดให้มีการสนับสนุนทุน</t>
  </si>
  <si>
    <t>ทุนการศึกษาสำหรับเด็กและ</t>
  </si>
  <si>
    <t>เยาวชน</t>
  </si>
  <si>
    <t>ที่เข้ารับทุน</t>
  </si>
  <si>
    <t>การศึกษา</t>
  </si>
  <si>
    <t>ที่มีฐานะยากจน</t>
  </si>
  <si>
    <t>เหลือ</t>
  </si>
  <si>
    <t>ได้ทำกิจกรรม</t>
  </si>
  <si>
    <t>โครงการอุดหนุนงบประมาณ</t>
  </si>
  <si>
    <t>สำหรับศูนย์พัฒนาเด็กเล็ก</t>
  </si>
  <si>
    <t>เพื่อจัดเตรียมความพร้อมศูนย์</t>
  </si>
  <si>
    <t>พัฒนาเด็กเล็กให้ได้มาตรฐาน</t>
  </si>
  <si>
    <t>ในการจัดกิจกรรมการเรียน</t>
  </si>
  <si>
    <t>จัดซื้อครุภัณฑ์ อุปกรณ์</t>
  </si>
  <si>
    <t>1. โทรทัศน์สี LED ขนาด</t>
  </si>
  <si>
    <t>จำนวน 3 เครื่อง</t>
  </si>
  <si>
    <t>2. ติดตั้งกล้องวงจรปิด CCTV</t>
  </si>
  <si>
    <t>ภายนอกและภายในศูนย์</t>
  </si>
  <si>
    <t>3. ติดตั้งเครื่องปรับอากาศ</t>
  </si>
  <si>
    <t>ในห้องเรียน ศพด.อบต.ห้วยม้า</t>
  </si>
  <si>
    <t>4. ติดตั้งเครื่องทำน้ำเย็นและ</t>
  </si>
  <si>
    <t>เครื่องกรองน้ำ จำนวน 3 เครื่อง</t>
  </si>
  <si>
    <t>5. เก้าอี้ทำงานของครู, ผู้ดูแลเด็ก</t>
  </si>
  <si>
    <t>จำนวน 5 ตัว</t>
  </si>
  <si>
    <t>มีสื่อการสอน</t>
  </si>
  <si>
    <t>สำหรับศูนย์ฯ</t>
  </si>
  <si>
    <t>ที่ได้มาตรฐาน</t>
  </si>
  <si>
    <t>ร้อนในฤดูร้อน</t>
  </si>
  <si>
    <t>ในแต่ละห้องเรียน</t>
  </si>
  <si>
    <t>เด็กได้ดื่มน้ำเย็น</t>
  </si>
  <si>
    <t>อำนวยความ</t>
  </si>
  <si>
    <t>โครงการให้ความรู้ (ผู้ปกครอง)</t>
  </si>
  <si>
    <t>เกี่ยวกับการเลี้ยงลูกอย่างถูกวิธี</t>
  </si>
  <si>
    <t>เพื่อสร้างความรู้ ความเข้าใจ</t>
  </si>
  <si>
    <t>น้ำนมแม่</t>
  </si>
  <si>
    <t>เกี่ยวกับการเลี้ยงดูลูกในช่วงวัย</t>
  </si>
  <si>
    <t>ต่างๆ</t>
  </si>
  <si>
    <t>เกี่ยวกับการเลี้ยงดูลูกด้วย</t>
  </si>
  <si>
    <t>จัดอบรมให้ความรู้ตามโครงการ</t>
  </si>
  <si>
    <t>เด็กมีพฤติกรรม</t>
  </si>
  <si>
    <t>การเลี้ยงดูอย่าง</t>
  </si>
  <si>
    <t>ถูกวิธี</t>
  </si>
  <si>
    <t>โครงการศูนย์พัฒนาเด็กเล็ก</t>
  </si>
  <si>
    <t>ปลอดโรค</t>
  </si>
  <si>
    <t>เพื่อการป้องกันให้ศูนย์พัฒนา</t>
  </si>
  <si>
    <t>เสี่ยงจากโรคภัยต่างๆ</t>
  </si>
  <si>
    <t>ผู้ปกครองเด็ก ศพด. อบต.ห้วยม้า</t>
  </si>
  <si>
    <t>จัดอบรมให้ความรู้แก่เด็กและ</t>
  </si>
  <si>
    <t>ผู้ปกครองเด็ก ครู ผู้ช่วยครูฯ</t>
  </si>
  <si>
    <t>เด็กเล็ก ปลอดภัยจากปัจจัย</t>
  </si>
  <si>
    <t>เด็ก ปลอดภัย</t>
  </si>
  <si>
    <t>จากโรคต่างๆ</t>
  </si>
  <si>
    <t>ที่ดี</t>
  </si>
  <si>
    <t>โครงการจัดซื้อวัสดุกีฬา</t>
  </si>
  <si>
    <t>เล่นกีฬาห่างไกลยาเสพติด</t>
  </si>
  <si>
    <t>เพื่อให้เด็กและเยาวชน</t>
  </si>
  <si>
    <t>จัดซื้ออุปกรณ์กีฬาสำหรับ</t>
  </si>
  <si>
    <t>อุปกรณ์กีฬา</t>
  </si>
  <si>
    <t>มีเพียงพอ</t>
  </si>
  <si>
    <t>เด็ก เยาวชน</t>
  </si>
  <si>
    <t>ได้เล่นกีฬาและ</t>
  </si>
  <si>
    <t>ออกกำลังกาย</t>
  </si>
  <si>
    <t>ใช้เวลาว่างให้</t>
  </si>
  <si>
    <t>เกิดประโยชน์</t>
  </si>
  <si>
    <t>โครงการแข่งขันกีฬาตำบล</t>
  </si>
  <si>
    <t>ห้วยม้าสัมพันธ์ต้านภัยยาเสพติด</t>
  </si>
  <si>
    <t>เพื่อส่งเสริมสนับสนุนให้</t>
  </si>
  <si>
    <t>เพื่อส่งเสริมสนับสนุนให้เด็ก</t>
  </si>
  <si>
    <t>จัดกิจกรรมแข่งขันกีฬาภายใน</t>
  </si>
  <si>
    <t>ตำบลห้วยม้า โดยแบ่งโซน</t>
  </si>
  <si>
    <t>ประชาชน ได้</t>
  </si>
  <si>
    <t>เล่นกีฬาร่วมกัน</t>
  </si>
  <si>
    <t>เพื่อส่งเสริมให้ประชาชน</t>
  </si>
  <si>
    <t>ห่างไกลยาเสพติด</t>
  </si>
  <si>
    <t>โครงการแข่งขันฟุตซอล อบต.</t>
  </si>
  <si>
    <t>ห้วยม้าคัพ ต้านภัยยาเสพติด</t>
  </si>
  <si>
    <t>เพื่อให้เยาวชน ประชาชน</t>
  </si>
  <si>
    <t>เล่นกีฬาฟุตซอล มากขึ้น</t>
  </si>
  <si>
    <t>และห่างไกลยาเสพติด</t>
  </si>
  <si>
    <t>จัดการแข่งขันกีฬาฟุตซอล</t>
  </si>
  <si>
    <t>สำหรับเด็ก เยาวชน และ</t>
  </si>
  <si>
    <t>ประชาชนในตำบลห้วยม้า</t>
  </si>
  <si>
    <t>และพื้นที่ใกล้เคียง</t>
  </si>
  <si>
    <t>เล่นฟุตซอล</t>
  </si>
  <si>
    <t>ลดปัญหาการ</t>
  </si>
  <si>
    <t>ยุ่งเกี่ยวกับ</t>
  </si>
  <si>
    <t>โครงการแข่งขันกีฬาพื้นบ้าน</t>
  </si>
  <si>
    <t>สัมพันธ์ตำบลห้วยม้า</t>
  </si>
  <si>
    <t>ประชาชนเล่นกีฬาพื้นบ้าน</t>
  </si>
  <si>
    <t>มีสุขภาพร่างกายที่ดีและ</t>
  </si>
  <si>
    <t>มีความสามัคคีมากขึ้น</t>
  </si>
  <si>
    <t>จัดกิจกรรมแข่งขันกีฬาพื้นบ้าน</t>
  </si>
  <si>
    <t>สำหรับประชาชน เด็ก และ</t>
  </si>
  <si>
    <t>เยาวชนในเขตตำบลห้วยม้า</t>
  </si>
  <si>
    <t>เล่นกีฬาพื้นบ้าน</t>
  </si>
  <si>
    <t>โครงการแข่งขันกีฬาเพื่อเชื่อม</t>
  </si>
  <si>
    <t>สัมพัธ์ระหว่างตำบลหรือท้องถิ่น</t>
  </si>
  <si>
    <t>อื่น</t>
  </si>
  <si>
    <t>กีฬาเชื่อมความสัมพันธ์ร่วมกัน</t>
  </si>
  <si>
    <t>ในระดับท้องถิ่น ระดับจังหวัด</t>
  </si>
  <si>
    <t>และพัฒนาศักยภาของนักกีฬา</t>
  </si>
  <si>
    <t>จัดการแข่งขันกีฬาฟุตบอลและ</t>
  </si>
  <si>
    <t>ร่วมการแข่งขันกีฬาฟุตบอลใน</t>
  </si>
  <si>
    <t>ระดับท้องถิ่นและระดับจังหวัด</t>
  </si>
  <si>
    <t>เล่นกีฬาฟุตบอล</t>
  </si>
  <si>
    <t>โครงการเยาวชนเข้มแข็ง</t>
  </si>
  <si>
    <t>เพื่อปลูกจิตสำนึกให้เด็กและ</t>
  </si>
  <si>
    <t>เยาวชนรักษาตนเองให้ห่างไกล</t>
  </si>
  <si>
    <t>จัดฝึกอบรมและจัดคายกิจกรรม</t>
  </si>
  <si>
    <t>สำหรับเด็กและเยาวชนให้ห่าง</t>
  </si>
  <si>
    <t>ไกลยาเสพติดสำหรับเด็กและ</t>
  </si>
  <si>
    <t>เพื่อส่งเสริมให้เด็กและเยาวชน</t>
  </si>
  <si>
    <t>เล่นกีฬาและออกกำลังกาย</t>
  </si>
  <si>
    <t>เพื่อสุขภาพที่ดี</t>
  </si>
  <si>
    <t>จัดกิจกรรมแข่งขันกีฬาให้แก่</t>
  </si>
  <si>
    <t>และกีฬาและ</t>
  </si>
  <si>
    <t>จริยธรรมให้แก่เด็กเล็ก</t>
  </si>
  <si>
    <t>เพื่อเสริมสร้างพฤติกรรมด้าน</t>
  </si>
  <si>
    <t>เด็กเล็กของศูนย์พัฒนาเด็กเล็ก</t>
  </si>
  <si>
    <t>อบต.ห้วยม้าทุกคน</t>
  </si>
  <si>
    <t>พัฒนาการด้าน</t>
  </si>
  <si>
    <t>อารมณ์ดีขึ้น</t>
  </si>
  <si>
    <t>จริยธรรม นักเรียนสู่วิถีพุทธ</t>
  </si>
  <si>
    <t>โครงการพัฒนาคุณธรรม</t>
  </si>
  <si>
    <t>ค่านิยมในโรงเรียนระดับประถม</t>
  </si>
  <si>
    <t>ศึกษาให้มากขึ้น</t>
  </si>
  <si>
    <t>สำหรับนักเรียนระดับชั้นประถม</t>
  </si>
  <si>
    <t>ศึกษาปีที่ 1 - 6</t>
  </si>
  <si>
    <t>นักเรียนระดับ</t>
  </si>
  <si>
    <t>ได้รับการอบรม</t>
  </si>
  <si>
    <t>โครงการอบรมหลักปรัชญา</t>
  </si>
  <si>
    <t>เศรษฐกิจพอเพียงสำหรับ</t>
  </si>
  <si>
    <t>การดำเนินชีวิต</t>
  </si>
  <si>
    <t>เพื่อปลูกฝังคุณธรรมจริยธรรม</t>
  </si>
  <si>
    <t>สำหรับนักเรียนระดับมัธยม</t>
  </si>
  <si>
    <t>ร.ร.ห้วยม้าวิทยาคม</t>
  </si>
  <si>
    <t>มัธยมศึกษา</t>
  </si>
  <si>
    <t>ส่งเสริมด้าน</t>
  </si>
  <si>
    <t>คุณธรรมจริยธรรม</t>
  </si>
  <si>
    <t>และค่านิยม</t>
  </si>
  <si>
    <t>ตามหลักปรัชญาเศรษฐกิจ</t>
  </si>
  <si>
    <t>เพื่อให้เด็กนักเรียนได้น้อมนำ</t>
  </si>
  <si>
    <t>หลักปรัชญาเศรษฐกิจพอเพียง</t>
  </si>
  <si>
    <t>มาใช้ในการดำเนินชีวิต</t>
  </si>
  <si>
    <t>จัดให้มีการอบรมส่งเสริมการ</t>
  </si>
  <si>
    <t>เรียนรู้ด้านคุณธรรมจริยธรรม</t>
  </si>
  <si>
    <t>นักเรียนระดับประถมศึกษา 1-6</t>
  </si>
  <si>
    <t>น้อมนำหลัก</t>
  </si>
  <si>
    <t>ปรัชญาเศรษฐกิจ</t>
  </si>
  <si>
    <t>พอเพียงมาใช้</t>
  </si>
  <si>
    <t>ประชาชนเห็น</t>
  </si>
  <si>
    <t>เพื่อส่งเสริมการอนุรักษ์สืบสาน</t>
  </si>
  <si>
    <t>ศาสนา ประเพณี วัฒนธรรม</t>
  </si>
  <si>
    <t>จัดฝึกอบรมคุณธรรมจริยธรรม</t>
  </si>
  <si>
    <t>สำหรับนักเรียนชั้นประถมศึกษา</t>
  </si>
  <si>
    <t>โครงการสืบสานประเพณี</t>
  </si>
  <si>
    <t>วันสงกรานต์</t>
  </si>
  <si>
    <t>จัดกิจกรรมต่างๆ ในวันสงกรานต์</t>
  </si>
  <si>
    <t>ภูมิปัญญาของดีตำบลห้วยม้า</t>
  </si>
  <si>
    <t>โครงการฝึกอบรมสืบสาน</t>
  </si>
  <si>
    <t>ร่วมกับสืบสาน</t>
  </si>
  <si>
    <t>และอนุรักษ์</t>
  </si>
  <si>
    <t>ประเพณีดั้งเดิม</t>
  </si>
  <si>
    <t>สืบไป</t>
  </si>
  <si>
    <t>โครงการหล่อเทียนและถวาย</t>
  </si>
  <si>
    <t>เทียนพรรษาในวันเข้าพรรษา</t>
  </si>
  <si>
    <t>จัดกิจกรรมหล่อเทียนและ</t>
  </si>
  <si>
    <t>คุณค่าของวัน</t>
  </si>
  <si>
    <t>สำคัญทางพระ</t>
  </si>
  <si>
    <t>พุทธศาสนา</t>
  </si>
  <si>
    <t>โครงการตักบาตรเทโวโรหณะ</t>
  </si>
  <si>
    <t>(วันออกพรรษา)</t>
  </si>
  <si>
    <t>จัดกิจกรรมตักบาตรเทโวโรหณะ</t>
  </si>
  <si>
    <t>ณ หน้าที่ทำการ อบต.ห้วยม้า</t>
  </si>
  <si>
    <t>ถวายเทียนพรรษาวัด 5 แห่ง</t>
  </si>
  <si>
    <t>จัดกิจกรรมต่างๆ ให้แก่ผู้สูงอายุ</t>
  </si>
  <si>
    <t>โครงการสืบสานการประดิษฐ์</t>
  </si>
  <si>
    <t>บายศรี</t>
  </si>
  <si>
    <t>ภูมิปัญญาท้องถิ่น</t>
  </si>
  <si>
    <t>จัดอบรมถ่ายทอดการประดิษฐ์</t>
  </si>
  <si>
    <t>บายศรีในพิธีต่างๆ และงานจาก</t>
  </si>
  <si>
    <t>วัสดุธรรมชาติ สำหรับเด็กและ</t>
  </si>
  <si>
    <t>เยาวชน และประชาชน</t>
  </si>
  <si>
    <t>เด็กและผู้สูงอายุ</t>
  </si>
  <si>
    <t>ส่งเสริมอนุรักษ์</t>
  </si>
  <si>
    <t>โครงการสืบสานดนตรีปี่พาทย์</t>
  </si>
  <si>
    <t>พื้นเมืองวัดสุนทรนิวาส</t>
  </si>
  <si>
    <t>ท้องถิ่น และดนตรีไทย</t>
  </si>
  <si>
    <t>จัดอบรมถ่ายทอดการเล่นดนตรี</t>
  </si>
  <si>
    <t>ปี่พาทย์พื้นเมืองสำหรับเด็ก</t>
  </si>
  <si>
    <t>และเยาวชน บ้านห้วยม้า</t>
  </si>
  <si>
    <t>หมู่ที่ 3, 11, 13, 14</t>
  </si>
  <si>
    <t>ร่วมกัน</t>
  </si>
  <si>
    <t>โครงการฝึกอบรมภูมิปัญญา</t>
  </si>
  <si>
    <t>เพื่อถ่ายทอดภูมิปัญญาท้องถิ่น</t>
  </si>
  <si>
    <t>ให้กับรุ่นลูกรุ่นหลาน การทำ</t>
  </si>
  <si>
    <t>จัดให้มีการอบรมถ่ายทอด</t>
  </si>
  <si>
    <t>ภูมิปัญญาจากผู้สูงอายุสู่เด็ก</t>
  </si>
  <si>
    <t>และเยาวชนรุ่นหลัง สำหรับ</t>
  </si>
  <si>
    <t>เด็ก เยาวชนและประชาชน</t>
  </si>
  <si>
    <t>ท้องถิ่นการทำไม้กวาดดอกหญ้า</t>
  </si>
  <si>
    <t>ไม้กวาดดอกหญ้า</t>
  </si>
  <si>
    <t xml:space="preserve">การทำไม้กวาดดอกหญ้า </t>
  </si>
  <si>
    <t>โครงการอนุรักษ์ภาษาล้านนา</t>
  </si>
  <si>
    <t>การอ่าน-เขียน จากปราชญ์</t>
  </si>
  <si>
    <t>ชาวบ้าน สู่เด็กและเยาวชน</t>
  </si>
  <si>
    <t>และประชาชนรุ่มหลัง</t>
  </si>
  <si>
    <t>จักรสาน</t>
  </si>
  <si>
    <t>(วันลอยกระทง)</t>
  </si>
  <si>
    <t>จัดกิจกรรมต่างๆ ในวันลอย</t>
  </si>
  <si>
    <t>กระทง ให้ประชาชนใน</t>
  </si>
  <si>
    <t>ประเพณีสืบไป</t>
  </si>
  <si>
    <t>โครงการส่งเสริมอนุรักษ์ดนตรี</t>
  </si>
  <si>
    <t>พื้นเมืองล้านนา</t>
  </si>
  <si>
    <t>เพื่อพัฒนาสมรรถนะทางด้าน</t>
  </si>
  <si>
    <t>ดนตรีพื้นเมือง สำหรับเด็ก</t>
  </si>
  <si>
    <t>และเยาวชนในตำบลห้วยม้า</t>
  </si>
  <si>
    <t>จัดให้มีการถ่ายทอดความรู้</t>
  </si>
  <si>
    <t>ทักษะดนตรีพื้นเมือง สำหรับ</t>
  </si>
  <si>
    <t>นักเรียนระดับชั้นมัธยมศึกษา</t>
  </si>
  <si>
    <t>รร.ห้วยม้าวิทยาคม</t>
  </si>
  <si>
    <t>นักเรียนมีความรู้</t>
  </si>
  <si>
    <t>ทักษะ การเล่น</t>
  </si>
  <si>
    <t>ดนตรีพื้นเมือง</t>
  </si>
  <si>
    <t>โครงการฝึกอบรมคุณธรรม</t>
  </si>
  <si>
    <t>จริยธรรม สำหรับผู้บริหาร</t>
  </si>
  <si>
    <t>ขององค์การบริหารส่วนตำบล</t>
  </si>
  <si>
    <t>เพื่อถ่ายทอดคุณธรรมจริยธรรม</t>
  </si>
  <si>
    <t>สำหรับบุคลากรในองค์กร</t>
  </si>
  <si>
    <t>คุณธรรมจริยธรรม ให้กับ</t>
  </si>
  <si>
    <t>สมาชิกสภา พนักงาน เจ้าหน้าที่</t>
  </si>
  <si>
    <t>ผู้บริหาร  สมาชิกสภา พนักงาน</t>
  </si>
  <si>
    <t>ส่วนตำบลและพนักงานจ้าง</t>
  </si>
  <si>
    <t>ทำให้ไม่เกิด</t>
  </si>
  <si>
    <t>ปัญหาการทุจริต</t>
  </si>
  <si>
    <t>คอร์รับชั่นใน</t>
  </si>
  <si>
    <t>โครงการฝึกอบรมการจักสาน</t>
  </si>
  <si>
    <t>ท้องถิ่นการทำจักสาน</t>
  </si>
  <si>
    <t xml:space="preserve">การทำจักสาน </t>
  </si>
  <si>
    <t>หมวกใบลาน</t>
  </si>
  <si>
    <t>ให้กับรุ่นลูกรุ่นหลาน</t>
  </si>
  <si>
    <t>จัดกิจกรรมถ่ายทอดการจักสาน</t>
  </si>
  <si>
    <t>หมวกใบลาน สำหรับเด็ก</t>
  </si>
  <si>
    <t>เยาวชน ประชาชน ผู้สูงอายุ</t>
  </si>
  <si>
    <t>โครงการเข้าวัดปฏิบัติธรรม</t>
  </si>
  <si>
    <t>ปลูกจิตสำนึก</t>
  </si>
  <si>
    <t>เพื่อถ่ายทอดคุณธรรมจริธรรม</t>
  </si>
  <si>
    <t>ปฏิบัติและยึด</t>
  </si>
  <si>
    <t>หลักคุณธรรม</t>
  </si>
  <si>
    <t>จริยธรรมใน</t>
  </si>
  <si>
    <t>การดำรงชีวิต</t>
  </si>
  <si>
    <t>โครงการอนุรักษ์วัฒนธรรม</t>
  </si>
  <si>
    <t>"ถนนสายวัฒนธรรม</t>
  </si>
  <si>
    <t>ตำบลห้วยม้า"</t>
  </si>
  <si>
    <t>เพื่อส่งเสริมและถ่ายทอด</t>
  </si>
  <si>
    <t>วัฒนธรรม ประเพณีให้เยาวชน</t>
  </si>
  <si>
    <t>จัดทำป้ายคติสอนใจ ถ่ายทอด</t>
  </si>
  <si>
    <t>คติเตือนใจ และปรับภูมิทัศน์</t>
  </si>
  <si>
    <t>ถนนสายหลักภายในตำบล</t>
  </si>
  <si>
    <t>ให้เป็นถนนสายวัฒนธรรม</t>
  </si>
  <si>
    <t>ประจักษ์ใน</t>
  </si>
  <si>
    <t>การสร้างรูปแบบ</t>
  </si>
  <si>
    <t>วัฒนธรรมท้องถิ่น</t>
  </si>
  <si>
    <t>ให้ดำรงสืบไป</t>
  </si>
  <si>
    <t>เพื่อการส่งเสริมและสนับสนุน</t>
  </si>
  <si>
    <t>อบต.มีส่วนร่วม</t>
  </si>
  <si>
    <t>ในการส่งเสริม</t>
  </si>
  <si>
    <t>ระดับอำเภอ</t>
  </si>
  <si>
    <t>ของผู้รับบริการจาก อบต.ห้วยม้า</t>
  </si>
  <si>
    <t>ความรู้เกี่ยวกับ</t>
  </si>
  <si>
    <t>โครงการสนับสนุนการเสริมสร้าง</t>
  </si>
  <si>
    <t>โครงการสงเคราะห์เบี้ยยังชีพ</t>
  </si>
  <si>
    <t>แพร่</t>
  </si>
  <si>
    <t>โครงการต้นกล้าอาชีพ</t>
  </si>
  <si>
    <t>เพื่อการส่งเสริม สนับสนุน</t>
  </si>
  <si>
    <t>การประกอบอาชีพให้แก่</t>
  </si>
  <si>
    <t>เด็กและเยาวชนตำบลห้วยม้า</t>
  </si>
  <si>
    <t>จัดฝึกอบรมทักษะงานอาชีพ</t>
  </si>
  <si>
    <t>ต่างๆ ให้แก่เด็กและเยาวชน</t>
  </si>
  <si>
    <t>ในชีวิตประจำวัน</t>
  </si>
  <si>
    <t>โครงการอนุรักษ์ ฟื้นฟู สืบสาน</t>
  </si>
  <si>
    <t>สภาวัฒนธรรมตำบลห้วยม้า</t>
  </si>
  <si>
    <t>กิจกรรมและ</t>
  </si>
  <si>
    <t>อนุรักษ์ประเพณี</t>
  </si>
  <si>
    <t>สภาวัฒนธรรม</t>
  </si>
  <si>
    <t>การปฏิบัติราชการ</t>
  </si>
  <si>
    <t>เยาวชน ประชาชน เล่นกีฬา</t>
  </si>
  <si>
    <t>และออกกำลังกายมากขึ้น</t>
  </si>
  <si>
    <t>ให้แก่ ศพด.อบต.ห้วยม้า</t>
  </si>
  <si>
    <t>อย่างทั่วถึง</t>
  </si>
  <si>
    <t>โครงการส่งสริม คุณธรรม</t>
  </si>
  <si>
    <t>สำหรับเด็ก เยาวชน ประชาชน</t>
  </si>
  <si>
    <t>ร่วมกันสืบสาน</t>
  </si>
  <si>
    <t>ลดการใช้สารเคมีในการ</t>
  </si>
  <si>
    <t>ประกอบอาชีพการเกษตร</t>
  </si>
  <si>
    <t>แบบ ผ.02</t>
  </si>
  <si>
    <t>จำนวนรถ</t>
  </si>
  <si>
    <t>โครงการกำจัดผักตบชวาและวัชพืช</t>
  </si>
  <si>
    <t>อุทกภัยและ</t>
  </si>
  <si>
    <t>ภัยแล้ง</t>
  </si>
  <si>
    <t>ยุทธศาสตร์การพัฒนาของ อปท. ในเขตจังหวัดที่ 2.6 ยุทธศาสตร์การพัฒนาอาคารสถานที่และเครื่องมือ เครื่องใช้ วัสดุอุปกรณ์ให้มีเพียงพอ และทันสมัย และทันสมัยเพื่อการบริการประชาชน</t>
  </si>
  <si>
    <t>ยุทธศาสตร์การพัฒนาของ อปท. ในเขตจังหวัดที่ 2.1 ส่งเสริมและพัฒนาคุณภาพชีวิตควบคู่กับการอนุรักษ์ฟื้นฟูทรัพยากรธรรมชาติและสิ่งแวดล้อม</t>
  </si>
  <si>
    <t>ยุทธศาสตร์การพัฒนาของ อปท. ในเขตจังหวัดที่ 2.1 ส่งเสริมและพัฒนาคุณภาพชีวิตควบคู่กับการอนุรักษ์ฟื้นฟูทรัพยากรธรรมชาติและสิ่งแวดล้อมอย่างยั่งยืน</t>
  </si>
  <si>
    <t>ยุทธศาสตร์การพัฒนาของ อปท. ในเขตจังหวัดที่ 1.4 การป้องกันและแก้ไขปัญหายาเสพติด</t>
  </si>
  <si>
    <t>ครูผู้ช่วย ศพด.อบต.ห้วยม้า</t>
  </si>
  <si>
    <t>เพื่อการป้องกันและรักษาสุขภาพ</t>
  </si>
  <si>
    <t>โครงการส่งเสริมไอโอดีนและ</t>
  </si>
  <si>
    <t>จัดอบรมให้ความรู้สุขภาพ</t>
  </si>
  <si>
    <t>ด้วยไอโอดีน ให้แก่เด็กเล็ก</t>
  </si>
  <si>
    <t>จากโรคคอพอก</t>
  </si>
  <si>
    <t>ปราศจากโรคคอพอก/ขาดสาร</t>
  </si>
  <si>
    <t>ไอโอดีน</t>
  </si>
  <si>
    <t>โครงการอบรมพัฒนาความรู้และ</t>
  </si>
  <si>
    <t>เพื่อการส่งเสริมและพัฒนาการ</t>
  </si>
  <si>
    <t>เด็กให้เหมาะสมวัย</t>
  </si>
  <si>
    <t>จัดอบรมให้พัฒนาความรู้และ</t>
  </si>
  <si>
    <t>ทักษะการดูแลเด็กเล็กของ</t>
  </si>
  <si>
    <t>โครงการส่งเสริมพัฒนาการและ</t>
  </si>
  <si>
    <t>ทักษะด้านโภชนาการในเด็กเล็ก</t>
  </si>
  <si>
    <t>ให้กับพ่อ แม่ ผู้ปกครอง ครูและ</t>
  </si>
  <si>
    <t>และคนพิการ</t>
  </si>
  <si>
    <t>โครงการเสริมสร้างสุขภาพผู้ป่วยเอดส์</t>
  </si>
  <si>
    <t>จ่ายเป็นค่าใช้จ่ายตามโครงการ/กิจกรรม</t>
  </si>
  <si>
    <t>ภายในหมู่บ้าน หมู่ 1-14</t>
  </si>
  <si>
    <t>โครงการปรับปรุงภูมิทัศน์</t>
  </si>
  <si>
    <t>ออกกำลังกายเพื่อสุขภาพที่ดีขึ้น</t>
  </si>
  <si>
    <t>จัดกิจกรรมการเต้นแอโรบิค</t>
  </si>
  <si>
    <t>ให้แก่ประชาชนที่เข้าร่วม</t>
  </si>
  <si>
    <t>โครงการ ฯในตำบลห้วยม้า</t>
  </si>
  <si>
    <t>โครงการแอโรบิคเพื่อสุขภาพ</t>
  </si>
  <si>
    <t>สำหรับประชาชนตำบลห้วยม้า</t>
  </si>
  <si>
    <t>โครงการแข่งขันกีฬา</t>
  </si>
  <si>
    <t>ศพด.-อนุบาล ตำบลห้วยม้า</t>
  </si>
  <si>
    <t>เด็กเล็ก ศพด.-อนุบาล ตำบล</t>
  </si>
  <si>
    <t>โครงการพัฒนศักยภาพ</t>
  </si>
  <si>
    <t>ศูนย์การศึกษานอกโรงเรียน</t>
  </si>
  <si>
    <t>โครงการปลูกต้นไม้เฉลิมพระเกียรติฯ</t>
  </si>
  <si>
    <t>และวันสำคัญต่างๆ</t>
  </si>
  <si>
    <t>โครงการอนุรักษ์ทรัพยากรธรรมชาติ</t>
  </si>
  <si>
    <t>และสิ่งแวดล้อม</t>
  </si>
  <si>
    <t>โครงการ/กิจกรรมเฉลิมพระเกียรติ</t>
  </si>
  <si>
    <t>บุคลากรทางการศึกษาและ</t>
  </si>
  <si>
    <t>โครงการทุนการศึกษาสำหรับ</t>
  </si>
  <si>
    <t>เด็กนักเรียน นักศึกษา และ</t>
  </si>
  <si>
    <t>ผู้ด้อยโอกาส</t>
  </si>
  <si>
    <t>โครงการสนับสนุนการบริหาร</t>
  </si>
  <si>
    <t>สถานศึกษาศูนย์พัฒนาเด็กเล็ก</t>
  </si>
  <si>
    <t>เป็นค่าใช้จ่ายตามโครงการสนับ</t>
  </si>
  <si>
    <t>สนุนการบริหารสถานศึกษา</t>
  </si>
  <si>
    <t>ศพด. อบต.ห้วยม้า</t>
  </si>
  <si>
    <t>การดีขึ้น</t>
  </si>
  <si>
    <t>โครงการสนับสนุนค่าใช้จ่าย</t>
  </si>
  <si>
    <t>การบริหารสถานศึกษา</t>
  </si>
  <si>
    <t>รายการค่าจัดการเรียนการสอน</t>
  </si>
  <si>
    <t>เพื่อสนับสนุนค่าใช้จ่ายรายการ</t>
  </si>
  <si>
    <t>จัดการเรียนการสอนสำหรับ</t>
  </si>
  <si>
    <t>เพื่อพัฒนาระบบการเรียนการ</t>
  </si>
  <si>
    <t>สอนให้เด็กได้มีพัฒนาที่ดีขึ้น</t>
  </si>
  <si>
    <t>การศึกษาที่สูงขึ้น</t>
  </si>
  <si>
    <t xml:space="preserve">สนับสนุนสถานศึกษา </t>
  </si>
  <si>
    <t>ในการพัฒนาครูผู้ดูแลเด็กเล็ก/</t>
  </si>
  <si>
    <t>ผู้ดูแลเด็กของศูนย์พัฒนา</t>
  </si>
  <si>
    <t>เด็กเล็ก</t>
  </si>
  <si>
    <t>จัดฝึกอบรมให้ความรู้ ด้าน</t>
  </si>
  <si>
    <t>โครงการเสริมสร้างทักษะชีวิต</t>
  </si>
  <si>
    <t>การศึกษาตำบลห้วยม้า</t>
  </si>
  <si>
    <t>การศึกษานอกระบบสำหรับ</t>
  </si>
  <si>
    <t>นักศึกษา กศน. ในพื้นที่</t>
  </si>
  <si>
    <t>ผู้ดูแลเด็ก ของศูนย์พัฒนาเด็กเล็ก</t>
  </si>
  <si>
    <t>2. บัญชีโครงการพัฒนาท้องถิ่น</t>
  </si>
  <si>
    <t>และเทิดทูนสถาบันพระมหากษัตริย์</t>
  </si>
  <si>
    <t>แผนงานสร้างความเข้มแข็ง</t>
  </si>
  <si>
    <t>แผนงานการเกษตร</t>
  </si>
  <si>
    <t>แผนงานบริหารทั่วไป</t>
  </si>
  <si>
    <t>แผนงานบริหารงานคลัง</t>
  </si>
  <si>
    <t>แผนงานงบกลาง</t>
  </si>
  <si>
    <t>แผนงานรักษาความสงบภายใน</t>
  </si>
  <si>
    <t>แผนงานสาธารณสุข</t>
  </si>
  <si>
    <t>แผนงานอนุรักษ์แหล่งน้ำและป่าไม้</t>
  </si>
  <si>
    <t>แผนงานการศึกษา</t>
  </si>
  <si>
    <t>แผนงานการศาสนา วัฒนธรรมและนันทนาการ</t>
  </si>
  <si>
    <t>นำความรู้</t>
  </si>
  <si>
    <t>ไปประกอบ</t>
  </si>
  <si>
    <t>อาชีพได้</t>
  </si>
  <si>
    <t>ผู้เข้าร่วม</t>
  </si>
  <si>
    <t>ผลลัพธ์</t>
  </si>
  <si>
    <t>ที่คาดว่า</t>
  </si>
  <si>
    <t>ทางการเรียน</t>
  </si>
  <si>
    <t>เพื่อส่งเสริมทักษะทางด้าน</t>
  </si>
  <si>
    <t>การศึกษาเพิ่มพูนความรู้</t>
  </si>
  <si>
    <t>ให้แก่เด็กนักเรียน</t>
  </si>
  <si>
    <t>โครงการเข้าค่ายภาษาอังกฤษ</t>
  </si>
  <si>
    <t>สู่อาเซียน</t>
  </si>
  <si>
    <t>เพื่อเพิ่มความรู้ภาษาอังกฤษ</t>
  </si>
  <si>
    <t>ให้เด็กนักเรียน</t>
  </si>
  <si>
    <t>ทักษะการดูแลเด็กเล็ก</t>
  </si>
  <si>
    <t>ส่งเสริมการดูแลสุขภาพเด็กเล็ก</t>
  </si>
  <si>
    <t>โภชนาการในเด็กเล็ก</t>
  </si>
  <si>
    <t>ออกในเชิง</t>
  </si>
  <si>
    <t>สร้างสรรค์</t>
  </si>
  <si>
    <t>สมวัย</t>
  </si>
  <si>
    <t>มีพัฒนาการ</t>
  </si>
  <si>
    <t>สุนกสนาน</t>
  </si>
  <si>
    <t>ผู้สูงอายุมี</t>
  </si>
  <si>
    <t>ส่วนร่วม</t>
  </si>
  <si>
    <t>ในกิจกรรม</t>
  </si>
  <si>
    <t>เด็ก, ผู้สูงอายุ</t>
  </si>
  <si>
    <t>เด็กนักเรียน</t>
  </si>
  <si>
    <t>พ่อแม่</t>
  </si>
  <si>
    <t>นำไปดูแล</t>
  </si>
  <si>
    <t>เด็กเล็กได้</t>
  </si>
  <si>
    <t>เด็กปลอดภัย</t>
  </si>
  <si>
    <t>มีสุขอนามัย</t>
  </si>
  <si>
    <t>ใช้เก็บข้อมูล/</t>
  </si>
  <si>
    <t>อุบัติเหตุ</t>
  </si>
  <si>
    <t>เฝ้าระวัง</t>
  </si>
  <si>
    <t>ช่วยลดความ</t>
  </si>
  <si>
    <t>นักเรียนในระดับมัธยมศึกษา</t>
  </si>
  <si>
    <t>โครงการสืบสานภูมิปัญญา</t>
  </si>
  <si>
    <t>พื้นบ้าน</t>
  </si>
  <si>
    <t>จัดกิจกรรมถ่ายทอดสืบสาน</t>
  </si>
  <si>
    <t>ภูมิปัญญาพื้นบ้าน</t>
  </si>
  <si>
    <t>ให้แก่ โรงเรียนวัดทุ่งล้อมฯ</t>
  </si>
  <si>
    <t>เด็ก,ผู้สูงอายุ</t>
  </si>
  <si>
    <t>ภูมิปัญญา</t>
  </si>
  <si>
    <t>อบต.และหน่วยงานอื่นๆ</t>
  </si>
  <si>
    <t xml:space="preserve">ช่องทางในการรับรู้ข่าวสารของ </t>
  </si>
  <si>
    <t>เพื่อเปิดโอกาสให้ประชาชนมี</t>
  </si>
  <si>
    <t>บุคลากร,</t>
  </si>
  <si>
    <t>ผู้สูงอายุได้รับ</t>
  </si>
  <si>
    <t>และพัฒนา</t>
  </si>
  <si>
    <t>ที่เป็น</t>
  </si>
  <si>
    <t>สมาชิก</t>
  </si>
  <si>
    <t>ความเป็นอยู่</t>
  </si>
  <si>
    <t>ผู้พิการได้รับ</t>
  </si>
  <si>
    <t>เด็กได้แสดง</t>
  </si>
  <si>
    <t>ออกถึงผลงาน</t>
  </si>
  <si>
    <t>ที่ได้ทำกิจกรรม</t>
  </si>
  <si>
    <t>ในห้องเรียน</t>
  </si>
  <si>
    <t>แก่ผู้ปกครอง</t>
  </si>
  <si>
    <t>นำความรู้ต่างๆ</t>
  </si>
  <si>
    <t>ไม่น้อยกว่า 40 นิ้ว จำนวน 3 เครื่อง</t>
  </si>
  <si>
    <t>สะดวกในการปฏิบัติงาน</t>
  </si>
  <si>
    <t>การเกษตรตำบลห้วยม้า</t>
  </si>
  <si>
    <t>โครงการป้องกันไฟป่าและลดหมอก</t>
  </si>
  <si>
    <t>ควันในพื้นที่ป่าชุมชนและพื้นที่</t>
  </si>
  <si>
    <t>ปัญหาไฟป่า</t>
  </si>
  <si>
    <t>ภัยแล้งในตำบลห้วยม้า</t>
  </si>
  <si>
    <t>เพื่อให้การช่วยเหลือผู้ประสบ</t>
  </si>
  <si>
    <t>การปฏิบัติหน้าที่ของอาสาสมัคร</t>
  </si>
  <si>
    <t>ป้องกันภัยฝ่ายพลเรือนตามมาตรการ</t>
  </si>
  <si>
    <t>ช่วงเทศกาลปีใหม่</t>
  </si>
  <si>
    <t>ป้องกันและลดอุบัติเหตุทางถนน</t>
  </si>
  <si>
    <t>ช่งเทศกาลสงกรานต์</t>
  </si>
  <si>
    <t>สะดวกปลอดภัย</t>
  </si>
  <si>
    <t>ไปเรียนหนังสือ</t>
  </si>
  <si>
    <t>ในการเดินทาง</t>
  </si>
  <si>
    <t>เยาวชนตำบลห้วยม้า หมู่ที่ 1-14</t>
  </si>
  <si>
    <t>และห่างไกล</t>
  </si>
  <si>
    <t>ประชาชนที่</t>
  </si>
  <si>
    <t>เกษตรกรที่</t>
  </si>
  <si>
    <t>เกษตรกร</t>
  </si>
  <si>
    <t>หน่วยงาน</t>
  </si>
  <si>
    <t>หลัก</t>
  </si>
  <si>
    <t>ชีวิตที่ดีขึ้น</t>
  </si>
  <si>
    <t>100 คน</t>
  </si>
  <si>
    <t>มีคุณภาพ</t>
  </si>
  <si>
    <t>อุดหนุนกลุ่มศูนย์ข้าวชุมชน</t>
  </si>
  <si>
    <t xml:space="preserve">บ้านวังเย็น หมู่ที่ </t>
  </si>
  <si>
    <t>ดับเพลิง</t>
  </si>
  <si>
    <t>ทรัพยากร</t>
  </si>
  <si>
    <t>ราชการ</t>
  </si>
  <si>
    <t>สิ่งปฏิกูล</t>
  </si>
  <si>
    <t>โครงการกำจัดขยะมูลฝอยและ</t>
  </si>
  <si>
    <t>และมีความ</t>
  </si>
  <si>
    <t>ทำให้ผู้เข้า</t>
  </si>
  <si>
    <t>ร่วมโครงการ</t>
  </si>
  <si>
    <t>เกี่ยวกับการ</t>
  </si>
  <si>
    <t>ป้องกันและ</t>
  </si>
  <si>
    <t>แก้ไขปัญหา</t>
  </si>
  <si>
    <t>การทุจริต</t>
  </si>
  <si>
    <t>โครงการประชาคมหมู่บ้าน</t>
  </si>
  <si>
    <t>เพื่อให้ประชาชนมีส่วนร่วม</t>
  </si>
  <si>
    <t>ในการเสนอปัญหาและความ</t>
  </si>
  <si>
    <t>การประชุมชี้แจงเกี่ยวกับกระบวนการ</t>
  </si>
  <si>
    <t>ต้องการในการพัฒนาท้องถิ่น</t>
  </si>
  <si>
    <t>โครงการประชาคมตำบล</t>
  </si>
  <si>
    <t>เด็กกล้าแสดง</t>
  </si>
  <si>
    <t>รุ่นหังได้รู้จักทำนุบำรุงสืบไป</t>
  </si>
  <si>
    <t>จัดอบรม/ส่งบุคลากรของศูนย์</t>
  </si>
  <si>
    <t>เข้าอบรมในหลักสูตรต่างๆที่</t>
  </si>
  <si>
    <t>ตรงกับหน้าที่รับผิดชอบ</t>
  </si>
  <si>
    <t>และศึกษาดูงานเพื่อเพิ่ม</t>
  </si>
  <si>
    <t xml:space="preserve">  </t>
  </si>
  <si>
    <t>ป้องกันและกำจัดโรคศัตรูพืชต่างๆ</t>
  </si>
  <si>
    <t>ซื้อน้ำยาเคมีภัณฑ์ ฯลฯ สำหรับ</t>
  </si>
  <si>
    <t xml:space="preserve"> - ค่าใช้จ่ายตามโครงการส่งเสริม</t>
  </si>
  <si>
    <t>อาชีพการเกษตร   อบต.ห้วยม้า</t>
  </si>
  <si>
    <t xml:space="preserve">จัดทำเองหรือร่วมกับหน่วยงานอื่น </t>
  </si>
  <si>
    <t xml:space="preserve">เช่น วัสดุอุปกรณ์ที่ใช้ในการอบรม </t>
  </si>
  <si>
    <t>ค่าวิทยากร ค่าลงทะเบียนในการ</t>
  </si>
  <si>
    <t xml:space="preserve">อบรม ตลอดจนรายจ่ายต่างๆ </t>
  </si>
  <si>
    <t>โครงการ/กิจกรรม</t>
  </si>
  <si>
    <t>ที่กำหนดไว้ในรายละเอียด</t>
  </si>
  <si>
    <t>ร่วมกับหน่วยงานภาครัฐและ</t>
  </si>
  <si>
    <t>ตามโครงการฯ</t>
  </si>
  <si>
    <t>หน่วยงานอื่นๆ ที่ดำเนินการ</t>
  </si>
  <si>
    <t>จัดกิจกรรมเองหรือดำเนินการ</t>
  </si>
  <si>
    <t>เกษตรกรรมของประชาชน</t>
  </si>
  <si>
    <t>ตนเองและ</t>
  </si>
  <si>
    <t>โครงการพัฒนาศักยภาพกลุ่มสตรี</t>
  </si>
  <si>
    <t>ด้านการพัฒนาอาชีพตามแนวทาง</t>
  </si>
  <si>
    <t>เศรษฐกิจพอเพียง</t>
  </si>
  <si>
    <t>เพื่อให้ความรู้แก่ประชาชนและ</t>
  </si>
  <si>
    <t>และเพื่อการส่งเสริมประชาธิปไตย</t>
  </si>
  <si>
    <t>ในชุมชน</t>
  </si>
  <si>
    <t>การทุจริตในการปฏิบัติหน้าที่ราชการ</t>
  </si>
  <si>
    <t>การทุจริตในการปฏิบัติหน้าที่</t>
  </si>
  <si>
    <t>ความรู้ใน</t>
  </si>
  <si>
    <t>บทบาท</t>
  </si>
  <si>
    <t>หน้าที่ของ</t>
  </si>
  <si>
    <t>โครงการ/กิจกรรมเกี่ยวกับการควบคุม</t>
  </si>
  <si>
    <t>และป้องกันโรคต่างๆ และส่งเสริม</t>
  </si>
  <si>
    <t>สุขภาพอนามัยให้แก่ประชาชน</t>
  </si>
  <si>
    <t>โครงการจัดบริการดูแลระยะยาว</t>
  </si>
  <si>
    <t>ที่มีภาวะพึ่งพิง</t>
  </si>
  <si>
    <t>สำหรับผู้สูงอายุและผู้พิการ</t>
  </si>
  <si>
    <t>ดูแลรักษาสุขภาพของผู้สูงอายุ</t>
  </si>
  <si>
    <t>และคนพิการที่มีภาวะพึ่งพิง</t>
  </si>
  <si>
    <t>1. จัดตั้งศูนย์ฯ</t>
  </si>
  <si>
    <t>พอเพียงท้องถิ่น (ด้านการเกษตร</t>
  </si>
  <si>
    <t xml:space="preserve">และแหล่งน้ำ) </t>
  </si>
  <si>
    <t>เป็นค่าใช้จ่ายตามโครงการฯ</t>
  </si>
  <si>
    <t>ประชาคมหมู่บ้าน</t>
  </si>
  <si>
    <t>ด้านการเกษตรและแหล่งน้ำ</t>
  </si>
  <si>
    <t>ดีขึ้น</t>
  </si>
  <si>
    <t>ปฏิบัติงาน</t>
  </si>
  <si>
    <t>อปพร.</t>
  </si>
  <si>
    <t>ได้รับการ</t>
  </si>
  <si>
    <t>ความประพฤติ</t>
  </si>
  <si>
    <t>ที่ดีเป็นแบบ</t>
  </si>
  <si>
    <t>นักเรียนมี</t>
  </si>
  <si>
    <t>บ้านวังเย็น หมู่ที่ 1</t>
  </si>
  <si>
    <t>ศักยภาพศูนย์ข้าวชุมชน</t>
  </si>
  <si>
    <t>เพื่อส่งเสริมการมีส่วนร่วมของ</t>
  </si>
  <si>
    <t>อันเนื่องมาจากพระราชดำริ</t>
  </si>
  <si>
    <t>โครงการปรับปรุงห้องเก็บของ</t>
  </si>
  <si>
    <t>บรรเทาสาธารณภัย อบต.ห้วยม้า</t>
  </si>
  <si>
    <t>เพื่อใช้เก็บของ วัสดุอุปกรณ์ต่าง</t>
  </si>
  <si>
    <t>ของงานป้องกันและบรรเทา</t>
  </si>
  <si>
    <t>สาธารณภัย อบต.ห้วยม้า</t>
  </si>
  <si>
    <t>ก่อสร้างปรับปรุงห้องเก็บของ</t>
  </si>
  <si>
    <t>สำเร็จ</t>
  </si>
  <si>
    <t>ผู้สูงอายุตำบลห้วยม้า</t>
  </si>
  <si>
    <t>ในแหล่งน้ำสาธารณะ</t>
  </si>
  <si>
    <t xml:space="preserve">สัมพันธ์ </t>
  </si>
  <si>
    <t>ศิลปวัฒนธรรมท้องถิ่น</t>
  </si>
  <si>
    <t>เป็นค่าใช้จ่ายจัดจ้างหน่วยงาน</t>
  </si>
  <si>
    <t>วิชาการ ประเมินผล ติดตามผล</t>
  </si>
  <si>
    <t>การให้บริการของ อบต.ห้วยม้า</t>
  </si>
  <si>
    <t>ทะเบียนทรัพย์สินเพิ่มเติม</t>
  </si>
  <si>
    <t>ปี 2563</t>
  </si>
  <si>
    <t>ปี 2564</t>
  </si>
  <si>
    <t>ยุทธศาสตร์</t>
  </si>
  <si>
    <t>และการบริหารจัดการ</t>
  </si>
  <si>
    <t>กีฬาและนันทนาการ</t>
  </si>
  <si>
    <t>2. ยุทธศาสตร์ด้านการเมืองการปกครอง</t>
  </si>
  <si>
    <t>1. ยุทธศาสตร์ด้านเศรษฐกิจ</t>
  </si>
  <si>
    <t>จำนวน</t>
  </si>
  <si>
    <t xml:space="preserve">    1.1 แผนงานสร้างความเข็มแข็ง</t>
  </si>
  <si>
    <t xml:space="preserve">    1.2 แผนงานเกษตร</t>
  </si>
  <si>
    <t xml:space="preserve">    2.1 แผนงานบริหารทั่วไป</t>
  </si>
  <si>
    <t xml:space="preserve">    2.2 แผนงานสร้างความเข็มแข็ง</t>
  </si>
  <si>
    <t xml:space="preserve">    2.3 แผนงานบริหารงานคลัง</t>
  </si>
  <si>
    <t>และนันทนาการ</t>
  </si>
  <si>
    <t>มีสุขอนามัยที่ดี</t>
  </si>
  <si>
    <t>ร่วมกับหน่วยงานอื่น  ตลอดจน</t>
  </si>
  <si>
    <t>รายจ่ายต่าง ๆ ที่เกี่ยวข้อง</t>
  </si>
  <si>
    <t>การจัดทำแผนพัฒนาเศรษฐกิจ</t>
  </si>
  <si>
    <t>โรงเรียนบ้านศรีสิทธิ์ (ใจมา</t>
  </si>
  <si>
    <t>อนุเคราะห์)</t>
  </si>
  <si>
    <t>โรงเรียนบ้านห้วยม้า (สุนทรนิวาส)</t>
  </si>
  <si>
    <t>โรงเรียนบ้านปง (ป้อมประชานุกูล)</t>
  </si>
  <si>
    <t>โรงเรียนวัดทุ่งล้อม (ทองประชา</t>
  </si>
  <si>
    <t>นุเคราะห์)</t>
  </si>
  <si>
    <t>โรงเรียนบ้านปง(ป้อมประชานุกูล)</t>
  </si>
  <si>
    <t>บ้านห้วยม้า (สุนทรนิวาส)</t>
  </si>
  <si>
    <t>บ้านปง (ป้อมประชานุกูล)</t>
  </si>
  <si>
    <t>วัดทุ่งล้อม (ทองประชานุเคราะห์)</t>
  </si>
  <si>
    <t>บ้านศรีสิทธิ์ (ใจมาอนุเคราะห์)</t>
  </si>
  <si>
    <t>(สุนทรนิวาส) คนละ 10 บาท</t>
  </si>
  <si>
    <t>(ทองประชานุเคราะห์)</t>
  </si>
  <si>
    <t>รัฐพิธี นิทรรศการและจัดกิจกรรมต่างๆ</t>
  </si>
  <si>
    <t>ตามที่รัฐบาล จังหวัด อำเภอ และ</t>
  </si>
  <si>
    <t>หน่วยงานที่เกี่ยวข้องกำหนดให้จัด</t>
  </si>
  <si>
    <t>ให้เป็นไปตามที่รัฐบาล จังหวัด</t>
  </si>
  <si>
    <t>กำหนดให้</t>
  </si>
  <si>
    <t>การอนุรักษ์ทรัพยากรธรรมชาติ</t>
  </si>
  <si>
    <t>สภาเด็กและเยาวชนตำบลห้วยม้า</t>
  </si>
  <si>
    <t>อาชีพเพิ่ม</t>
  </si>
  <si>
    <t>รายได้ให้</t>
  </si>
  <si>
    <t>การเรียนรู้ของประชาชน</t>
  </si>
  <si>
    <t>และนำความรู้ไปประกอบ</t>
  </si>
  <si>
    <t>อาชีพ สร้างรายได้ให้ตนเอง</t>
  </si>
  <si>
    <t>และครอบครัว</t>
  </si>
  <si>
    <t>ประชาชนดำเนินตาม</t>
  </si>
  <si>
    <t>แนวทางพระราชดำริ</t>
  </si>
  <si>
    <t>2. เพื่อส่งเสริมอาชีพให้</t>
  </si>
  <si>
    <t>1. เพื่อส่งเสริมและสนับสนุน</t>
  </si>
  <si>
    <t>จัดฝึกอบรมรมอาชีพต่างๆ</t>
  </si>
  <si>
    <t>ครอบครัวได้</t>
  </si>
  <si>
    <t>ไปถ่ายทอด</t>
  </si>
  <si>
    <t xml:space="preserve"> ไปประกอบ</t>
  </si>
  <si>
    <t>แผนพัฒนาท้องถิ่น (พ.ศ. 2561 - 2565)</t>
  </si>
  <si>
    <t>ให้แก่เกษตรกรตำบลห้วยม้า</t>
  </si>
  <si>
    <t>ครอบครัว</t>
  </si>
  <si>
    <t>เคมีภัณฑ์</t>
  </si>
  <si>
    <t>เกษตร</t>
  </si>
  <si>
    <t>ที่รับน้ำยา</t>
  </si>
  <si>
    <t>แบ่งเบาภาระ</t>
  </si>
  <si>
    <t>ค่าใช้จ่าย</t>
  </si>
  <si>
    <t>ในการทำ</t>
  </si>
  <si>
    <t>ฯลฯ</t>
  </si>
  <si>
    <t>ไปใช้ช่วย</t>
  </si>
  <si>
    <t>ลดปัญหา</t>
  </si>
  <si>
    <t>ศัตรูพืชได้</t>
  </si>
  <si>
    <t>โครงการสร้างเสริมการป้องกัน</t>
  </si>
  <si>
    <t>เพื่อสร้างเสริมการป้องกัน</t>
  </si>
  <si>
    <t>การประเมินความพึงพอใจ</t>
  </si>
  <si>
    <t>แล้วเสร็จ</t>
  </si>
  <si>
    <t>จัดทำเอกสารและเข้าเล่ม</t>
  </si>
  <si>
    <t>รายงานผลการปฏิบัติงาน</t>
  </si>
  <si>
    <t>ประจำปี ของ อบต.ห้วยม้า</t>
  </si>
  <si>
    <t>นำผลการ</t>
  </si>
  <si>
    <t>มาปรับปรุง</t>
  </si>
  <si>
    <t>ประเมิน</t>
  </si>
  <si>
    <t>ให้ดีขึ้น</t>
  </si>
  <si>
    <t>และจัดทำป้ายรณรงค์ฯ</t>
  </si>
  <si>
    <t>ยุทธศาสตร์จังหวัด : ประเด็นการพัฒนาที่ 4  การส่งเสริมความมั่นคงภายใน การรักษาความสงบ และลดความเหลื่อมล้ำ</t>
  </si>
  <si>
    <t xml:space="preserve"> -จัดอบรมให้ความรู้ตามโครงการฯ</t>
  </si>
  <si>
    <t>ตนเองใน</t>
  </si>
  <si>
    <t>การเลือก</t>
  </si>
  <si>
    <t>ยุทธศาสตร์จังหวัด : ประเด็นการพัฒนาที่ 3 การยกระดับพัฒนาคุณภาพชีวิตของประชาชนภายในหลักปรัชญาเศรษฐกิจพอเพียง</t>
  </si>
  <si>
    <t>กองทุนหลักประกันสุขภาพ</t>
  </si>
  <si>
    <t>สุขภาพองค์การบริหารส่วน</t>
  </si>
  <si>
    <t>ประชาชนในการดูแลรักษา</t>
  </si>
  <si>
    <t>เพื่อการบริหารจัดการขยะ ดูแล</t>
  </si>
  <si>
    <t>รักษา กำจัดขยะมูลฝอยและ</t>
  </si>
  <si>
    <t>สิ่งปฏิกูลในพื้นที่</t>
  </si>
  <si>
    <t>อุดหนุนคณะกรรมการหมู่บ้าน</t>
  </si>
  <si>
    <t>ยุทธศาสตร์จังหวัด : ประเด็นการพัฒนาที่ 5  อนุรักษ์ทรัพยากรธรรมชาติและสิ่งแวดล้อม และการป้องกันแก้ไขปัญหาภัยพิบัติทางธรรมชาติ</t>
  </si>
  <si>
    <t>ทำให้น้ำไหล</t>
  </si>
  <si>
    <t>เร็ว ลดปัญหา</t>
  </si>
  <si>
    <t>เมืองสะอาด คนในชาติมีสุข"</t>
  </si>
  <si>
    <t xml:space="preserve">โครงการ "เมืองสวย น้ำใส </t>
  </si>
  <si>
    <t>ให้สอดคล้องกับโครงการ</t>
  </si>
  <si>
    <t>จัดกิจกรรมตามโครงการ ฯ</t>
  </si>
  <si>
    <t>เมืองสวย น้ำใส เมืองสะอาด</t>
  </si>
  <si>
    <t>แนวคิดในการรักษาความสะอาด</t>
  </si>
  <si>
    <t>คนในชาติมีสุข" เพื่อสร้างวินัย</t>
  </si>
  <si>
    <t>และความเป็นระเบียบเรียบร้อย</t>
  </si>
  <si>
    <t>ความสะอาด</t>
  </si>
  <si>
    <t>และสร้างให้คนในชุมชนรักษา</t>
  </si>
  <si>
    <t>ยุทธศาสตร์จังหวัด : ประเด็นการพัฒนาที่ 3  การยกระดับพัฒนาคุณภาพชีวิตของประชาชนภายใต้หลักปรัชญาเศรษฐกิจพอเพียง</t>
  </si>
  <si>
    <t>ยุทธศาสตร์จังหวัด  ประเด็นการพัฒนาที่ 1. การพัฒนาเศรษฐกิจและโครงสร้างพื้นฐานเพื่อสร้างมูลค่าเพิ่ม</t>
  </si>
  <si>
    <t>เพื่อการจัดเก็บภาษี</t>
  </si>
  <si>
    <t>โครงการบริการประชาชน</t>
  </si>
  <si>
    <t>โครงการเตรียมความพร้อมของ</t>
  </si>
  <si>
    <t>รายได้ให้แก่ผู้สูงอายุ</t>
  </si>
  <si>
    <t>ส่วนตำบลห้วยม้า</t>
  </si>
  <si>
    <t>ประกันสุขภาพองค์การบริหาร</t>
  </si>
  <si>
    <t>สุขภาพองค์การกองทุนหลัก</t>
  </si>
  <si>
    <t>จัดการกองทุนหลักประกัน</t>
  </si>
  <si>
    <t>เพื่อดำเนินงานและบริหาร</t>
  </si>
  <si>
    <t>คน</t>
  </si>
  <si>
    <t>คนที่ได้</t>
  </si>
  <si>
    <t>รับเบี้ย</t>
  </si>
  <si>
    <t>โครงการ/กิจกรรมเกี่ยวกับ</t>
  </si>
  <si>
    <t>การป้องกันและแก้ไขปัญหา</t>
  </si>
  <si>
    <t>ที่รับการ</t>
  </si>
  <si>
    <t>ดูแล</t>
  </si>
  <si>
    <t>สาธารณสุข</t>
  </si>
  <si>
    <t>ยุทธศาสตร์จังหวัด : ประเด็นการพัฒนาที่ 3 การยกระดับพัฒนาคุณภาพชีวิตของประชาชนภายใต้หลักปรัชญาเศรษฐกิจพอเพียง</t>
  </si>
  <si>
    <t>พื้นที่</t>
  </si>
  <si>
    <t>แผนพัฒนาท้องถิ่น การจัดประชุม</t>
  </si>
  <si>
    <t>จัดทำแผนชุมชน หรือการจัดทำ</t>
  </si>
  <si>
    <t>เป็นค่าใช้จ่ายต่างๆ ตามโครงการฯ</t>
  </si>
  <si>
    <t>พันธุ์พืช</t>
  </si>
  <si>
    <t>ได้ศึกษาวิจัย</t>
  </si>
  <si>
    <t>ความพึงพอ</t>
  </si>
  <si>
    <t>ใจของ</t>
  </si>
  <si>
    <t xml:space="preserve">เป็นค่าใช้จ่ายตามโครงการ ฯ </t>
  </si>
  <si>
    <t xml:space="preserve">ทักษะให้แก่บุคลากรของ </t>
  </si>
  <si>
    <t>อบต.ห้วยม้า และประชาชน</t>
  </si>
  <si>
    <t>ตำบลห้วยม้าเกี่ยวกับพ.ร.บ.ข้อมูล</t>
  </si>
  <si>
    <t>ข่าวสารของราชการ พ.ศ. 2540</t>
  </si>
  <si>
    <t>จัดอบรมให้ความรู้และพัฒนา</t>
  </si>
  <si>
    <t xml:space="preserve">เป็นค่าใช้จ่ายต่างๆ ตามโครงการฯ </t>
  </si>
  <si>
    <t>การประชุมชี้แจงเกี่ยวกับกระบวน</t>
  </si>
  <si>
    <t>ทำแผนพัฒนาท้องถิ่น การจัด</t>
  </si>
  <si>
    <t>ประชุมประชาคมหมู่บ้าน</t>
  </si>
  <si>
    <t>การจัดทำแผนชุมชน หรือการจัด</t>
  </si>
  <si>
    <t>ประชุมประชาคมหมู่ตำบล</t>
  </si>
  <si>
    <t>การประชุมชี้แจงเกี่ยวกับความรู้</t>
  </si>
  <si>
    <t>ต่างๆ เกี่ยวกับการเลือกตั้งท้องถิ่น</t>
  </si>
  <si>
    <t>พร้อมก่อนการเลือกตั้งสมาชิก</t>
  </si>
  <si>
    <t>สภาท้องถิ่นหรือผู้บริหารท้องถิ่น</t>
  </si>
  <si>
    <t>โครงการประชุมเพื่อเตรียมความ</t>
  </si>
  <si>
    <t>การจัดทำ/ทบทวนแผนพัฒนา</t>
  </si>
  <si>
    <t>ท้องถิ่นสี่ปี (พ.ศ. 2561-2564)</t>
  </si>
  <si>
    <t>และการส่งเสริมกระบวนการ</t>
  </si>
  <si>
    <t>ขับเคลื่อนแผนชุมชนระดับหมู่บ้าน</t>
  </si>
  <si>
    <t>ขับเคลื่อนแผนชุมชนระดับตำบล</t>
  </si>
  <si>
    <t>โครงการสร้างหลักประกันสร้าง</t>
  </si>
  <si>
    <t>ที่ดีขึ้น</t>
  </si>
  <si>
    <t>ให้ผู้สูงอายุมีคุณภาพชีวิต</t>
  </si>
  <si>
    <t>ทำให้</t>
  </si>
  <si>
    <t>มีส่วนร่วม</t>
  </si>
  <si>
    <t>และรัฐพิธี</t>
  </si>
  <si>
    <t>นิทรรศการและจัดกิจกรรมต่างๆ</t>
  </si>
  <si>
    <t xml:space="preserve"> โครงการ/กิจกรรมรัฐพิธี </t>
  </si>
  <si>
    <t>เพื่อการส่งเสริมขับเคลื่อน</t>
  </si>
  <si>
    <t>ยาเสพติด อย่างต่อเนื่องและ</t>
  </si>
  <si>
    <t>สอดคล้องกับนโยบายของรัฐ</t>
  </si>
  <si>
    <t>เพื่อจ่ายเป็นค่าใช้จ่ายในการดำเนินการ</t>
  </si>
  <si>
    <t>ที่ อบต.ห้วยม้าดำเนินการเอง หรือ</t>
  </si>
  <si>
    <t>ดำเนินการร่วมกับหน่วยงานอื่น เช่น</t>
  </si>
  <si>
    <t>ค่าสัมมนาคุณวิทยากร ค่าอาหาร</t>
  </si>
  <si>
    <t>ค่าอาหารว่างและเครื่องดื่ม ค่าวัสดุ</t>
  </si>
  <si>
    <t>อุปกรณ์ที่ใช้ในการดำเนินโครงการ ฯ</t>
  </si>
  <si>
    <t>รายละเอียดตามโครงการระบุไว้</t>
  </si>
  <si>
    <t xml:space="preserve"> - เป็นค่าใช้จ่ายต่างๆ เช่น </t>
  </si>
  <si>
    <t>การดูแลรักษาสุขภาพร่างกาย</t>
  </si>
  <si>
    <t xml:space="preserve"> จัดอบรมให้ความรู้เกี่ยวกับ</t>
  </si>
  <si>
    <t>ของผู้ป่วยเอดส์และคนพิการ</t>
  </si>
  <si>
    <t>พัฒนา ดูแลรักษาสุขภาพ</t>
  </si>
  <si>
    <t>สุขภาพ</t>
  </si>
  <si>
    <t>(สปสช.)</t>
  </si>
  <si>
    <t>จ่ายเป็นค่าวัสดุวิทยาศาสตร์</t>
  </si>
  <si>
    <t>หรือการแพทย์ ตลอดจนวัสดุ</t>
  </si>
  <si>
    <t>ค่าอาหาร เครื่องดื่ม ค่าจัด</t>
  </si>
  <si>
    <t>จัดซื้ออุปกรณ์การคัดกรอง</t>
  </si>
  <si>
    <t>ของประชาชน</t>
  </si>
  <si>
    <t>ที่ส่งเสริมสุขภาพอนามัย</t>
  </si>
  <si>
    <t>โรคต่างๆ ตลอดจนกิจกรรม</t>
  </si>
  <si>
    <t>เพื่อให้การดำเนินงานของ</t>
  </si>
  <si>
    <t>ในระดับท้องถิ่นเป็นไปอย่าง</t>
  </si>
  <si>
    <t>เพื่อการส่งเสริม สนับสนุนและ</t>
  </si>
  <si>
    <t>เตรียมสถานที่ ค่าวัสดุ</t>
  </si>
  <si>
    <t>เกี่ยวกับการควบคุมและ</t>
  </si>
  <si>
    <t>ค่าซื้อวัสดุที่จำเป็น</t>
  </si>
  <si>
    <t>ป้องกันโรคต่างๆ และเป็น</t>
  </si>
  <si>
    <t>เป็นรายจ่ายประเภทนี้</t>
  </si>
  <si>
    <t>รายการต่างๆ ที่กำหนดให้</t>
  </si>
  <si>
    <t>หลักประกันสุขภาพแห่งชาติ</t>
  </si>
  <si>
    <t>บริหารจัดการเงินกองทุน</t>
  </si>
  <si>
    <t>2. ให้บริการดูแลผู้สูงอายุ</t>
  </si>
  <si>
    <t>ให้ความรู้เชิงปฏิบัติการแก่</t>
  </si>
  <si>
    <t>เผชิญเหตุเสมือนจริง</t>
  </si>
  <si>
    <t>อปพร. และฝึกอบรมในการ</t>
  </si>
  <si>
    <t>ร่วมกับเจ้าหน้าที่ตำรวจ</t>
  </si>
  <si>
    <t>สภ.ห้วยม้า</t>
  </si>
  <si>
    <t>ให้มีการประชาสัมพันธ์และ</t>
  </si>
  <si>
    <t>ในเบื้องต้น</t>
  </si>
  <si>
    <t>บรรเทา ช่วยเหลือผู้ประสบภัย</t>
  </si>
  <si>
    <t>ในการป้อง</t>
  </si>
  <si>
    <t>กันและ</t>
  </si>
  <si>
    <t>เฝ้าระวังภัย</t>
  </si>
  <si>
    <t>ต่างๆได้</t>
  </si>
  <si>
    <t>ทางถนน</t>
  </si>
  <si>
    <t>รถบรรทุกน้ำ</t>
  </si>
  <si>
    <t>อุปกรณ์ดับเพลิงประจำ</t>
  </si>
  <si>
    <t>จัดฝึกอบรมให้ความรู้แก่</t>
  </si>
  <si>
    <t>อาสาสมัครในการควบคุมไฟป่า</t>
  </si>
  <si>
    <t>และหมอกควันในพื้นที่ป่าชุมชน</t>
  </si>
  <si>
    <t>ตามแบบแปลนที่ อบต.ห้วยม้า</t>
  </si>
  <si>
    <t>กำหนด</t>
  </si>
  <si>
    <t>และหมอก</t>
  </si>
  <si>
    <t>ควันไม่ให้</t>
  </si>
  <si>
    <t>เกิดขึ้นและ</t>
  </si>
  <si>
    <t>เก็บรักษา</t>
  </si>
  <si>
    <t>วัสดุอุปกรณ์</t>
  </si>
  <si>
    <t>งานป้องกัน</t>
  </si>
  <si>
    <t>และบรรเทา</t>
  </si>
  <si>
    <t>ช่วยเหลือ</t>
  </si>
  <si>
    <t>ครัวเรือน</t>
  </si>
  <si>
    <t>ได้รับบริการ</t>
  </si>
  <si>
    <t>ได้อย่าง</t>
  </si>
  <si>
    <t>มีประสิทธิ</t>
  </si>
  <si>
    <t>ภาพ</t>
  </si>
  <si>
    <t>จัดกิจกรรมกำจัดผักตบชวา</t>
  </si>
  <si>
    <t>และวัชพืชในแหล่งน้ำในพื้นที่</t>
  </si>
  <si>
    <t>เป็นค่าใช้จ่ายตามโครงการ</t>
  </si>
  <si>
    <t>อนุรักษ์ทรัพยากรธรรมชาติและ</t>
  </si>
  <si>
    <t>และหล่อลื่น  ตลอดจนวัสดุ</t>
  </si>
  <si>
    <t>รายการต่างๆ ที่กำหนดไว้เป็น</t>
  </si>
  <si>
    <t>รายจ่ายประเภทนี้  สำหรับใช้</t>
  </si>
  <si>
    <t>งานรถบรรทุกขยะเพื่อใช้</t>
  </si>
  <si>
    <t>ต้นไม้เฉลิมพระเกียรติ ฯ  เช่น</t>
  </si>
  <si>
    <t>จัดกิจกรรมตามโครงการปลูก</t>
  </si>
  <si>
    <t>สมเด็จพระเจ้าอยู่หัวฯ</t>
  </si>
  <si>
    <t>วันเฉลิมพระเกียรติพระบาท</t>
  </si>
  <si>
    <t>ในเขตตำบลห้วยม้า เป็นค่าใช้</t>
  </si>
  <si>
    <t xml:space="preserve">จ่ายตามโครงการฯ </t>
  </si>
  <si>
    <t>ท้ง 14 หมู่บ้าน ๆละ 5,000 บาท</t>
  </si>
  <si>
    <t>สิ่งแวดล้อม รวมทั้งส่งเสริม</t>
  </si>
  <si>
    <t>การมีส่วนร่วมของชุมชน</t>
  </si>
  <si>
    <t>ในการดูแลรักษาทรัพยากร</t>
  </si>
  <si>
    <t>ทรัพยากรธรรมชาติ และ</t>
  </si>
  <si>
    <t>ในการปฏิบัติงานของ</t>
  </si>
  <si>
    <t>เพื่อป้องกันและแก้ปัญหา</t>
  </si>
  <si>
    <t>ในพื้นที่</t>
  </si>
  <si>
    <t>การเกิดอุทกภัยและภัยแล้ง</t>
  </si>
  <si>
    <t>สิ่งแวดล้อม  รวมทั้งส่งเสริม</t>
  </si>
  <si>
    <t>การมีส่วนร่วมของประชาชน</t>
  </si>
  <si>
    <t>จ่ายเป็นค่าใช้จ่ายเชื้อเพลิง</t>
  </si>
  <si>
    <t>ขยะมูลฝอย</t>
  </si>
  <si>
    <t>และสิ่ง</t>
  </si>
  <si>
    <t>ปฏิกูลลดลง</t>
  </si>
  <si>
    <t>คณะกรรมการฯ</t>
  </si>
  <si>
    <t xml:space="preserve">เด็ก ศพด.อบต.ห้วยม้า </t>
  </si>
  <si>
    <t>เด็กโรงเรียน 4 แห่ง</t>
  </si>
  <si>
    <t>และมอบของขวัญให้แก่เด็ก</t>
  </si>
  <si>
    <t>จัดกิจกรรมการแสดงบนเวที</t>
  </si>
  <si>
    <t>ระหว่างศูนย์ฯ และผู้ปกครอง</t>
  </si>
  <si>
    <t>เพื่อสร้างความเข้าใจอันดี</t>
  </si>
  <si>
    <t>เงินสมทบกองทุนหลักประกัน</t>
  </si>
  <si>
    <t>โรงเรียนบ้านศรีสิทธิ์</t>
  </si>
  <si>
    <t>(ใจมาอนุเคราะห์)</t>
  </si>
  <si>
    <t>พื้นที่โรงเรียนบ้านศรีสิทธิ์</t>
  </si>
  <si>
    <t>สำหรับนักเรียนโรงเรียนใน</t>
  </si>
  <si>
    <t>ยุทธศาสตร์การพัฒนาของ อปท. ในเขตจังหวัดที่ 2.3  การอนุรักษ์ส่งเสริมและฟื้นฟูศาสนา ศิลปวัฒนธรรม จารีตประเพณีและภูมิปัญญาท้องถิ่น</t>
  </si>
  <si>
    <t>สตรีแม่บ้าน</t>
  </si>
  <si>
    <t>ห้วยม้า เป็นค่าใช้จ่าย</t>
  </si>
  <si>
    <t>อุดหนุนกลุ่มผู้สูงอายุตำบล</t>
  </si>
  <si>
    <t>สมาชกกลุ๋ม</t>
  </si>
  <si>
    <t>ไปใช้ในการ</t>
  </si>
  <si>
    <t xml:space="preserve">โครงการส่งเสริม สนับสนุน </t>
  </si>
  <si>
    <t>การจัดตั้งกองทุนสวัสดิการชุมชน</t>
  </si>
  <si>
    <t>ห้วยม้าให้มีความเข้มแข็ง</t>
  </si>
  <si>
    <t>กองทุนสวัสดิการชุมชนตำบล</t>
  </si>
  <si>
    <t>อำเภอและหน่วยงานที่เกี่ยวข้อง</t>
  </si>
  <si>
    <t>วิชาการ</t>
  </si>
  <si>
    <t>ตามหลัก</t>
  </si>
  <si>
    <t>เข้มแข็ง</t>
  </si>
  <si>
    <t>มีความ</t>
  </si>
  <si>
    <t>เด็กและ</t>
  </si>
  <si>
    <t>เยาวชนตำบลห้วยม้า</t>
  </si>
  <si>
    <t>อุดหนุนกิจการสภาเด็กและ</t>
  </si>
  <si>
    <t>อุดหนุนสภาเด็กและเยาวชน</t>
  </si>
  <si>
    <t>กิจกรรมต่างๆ</t>
  </si>
  <si>
    <t>ตำบลห้วยม้า ตามโครงการ/</t>
  </si>
  <si>
    <t>เพื่อให้นักเรียนได้รับความรู้</t>
  </si>
  <si>
    <t>และฝึกทักษะและส่งเสริม</t>
  </si>
  <si>
    <t>ความรู้ความสามารถทาง</t>
  </si>
  <si>
    <t>วิขาการสู่ความเป็นเลิศ</t>
  </si>
  <si>
    <t>ร.ร.บ้านปง</t>
  </si>
  <si>
    <t>ร.ร.บ้านห้วยม้า</t>
  </si>
  <si>
    <t>ร.ร.วัดทุ่งล้อม</t>
  </si>
  <si>
    <t>(กศน.ต.ห้วยม้า)</t>
  </si>
  <si>
    <t>คณะกรรมการบริหาร</t>
  </si>
  <si>
    <t>1.เพื่อพัฒนาบุคลากรให้มีความรู้</t>
  </si>
  <si>
    <t>2.เพือเสริมสร้างมนุษยสัมพันธ์</t>
  </si>
  <si>
    <t>ออกซึ่งความรัก</t>
  </si>
  <si>
    <t>ที่มีต่อแม่ของ</t>
  </si>
  <si>
    <t>ตนเอง</t>
  </si>
  <si>
    <t>จำนวนเด็ก</t>
  </si>
  <si>
    <t>ที่รับอาหาร</t>
  </si>
  <si>
    <t>เสริม (นม)</t>
  </si>
  <si>
    <t>กลางวัน</t>
  </si>
  <si>
    <t>ที่ขึ้นรถ</t>
  </si>
  <si>
    <t>รับ-ส่ง</t>
  </si>
  <si>
    <t>นุเคราะห์) จำนวน 260 วัน</t>
  </si>
  <si>
    <t>จำนวน 260 วัน</t>
  </si>
  <si>
    <t>คนละ 20 จำนวน 200 วัน</t>
  </si>
  <si>
    <t>โครงการพัฒนาแหล่งเรียนรู้</t>
  </si>
  <si>
    <t>เพื่อการพัฒนาและส่งเสริม</t>
  </si>
  <si>
    <t>การศึกษาเรียนรู้ของเด็กนักเรียน</t>
  </si>
  <si>
    <t>พัฒนาแหล่งเรียนรู้ในโรงเรียน</t>
  </si>
  <si>
    <t>บ้านปงฯ</t>
  </si>
  <si>
    <t>มีแหล่งเรียน</t>
  </si>
  <si>
    <t>รู้ที่ดีขึ้น</t>
  </si>
  <si>
    <t>โครงการปรับปรุงอาคารสถานที่</t>
  </si>
  <si>
    <t>เพื่อพัฒนา ศพด.อบต.ห้วยม้า</t>
  </si>
  <si>
    <t>1.ปรับปรุงห้องน้ำและท่อระบาย</t>
  </si>
  <si>
    <t>ให้ได้มาตรฐานมากขึ้น</t>
  </si>
  <si>
    <t>น้ำรอบอาคาร</t>
  </si>
  <si>
    <t>2. ปรับปรุงภูมิทัศน์ ศพด.อบต.</t>
  </si>
  <si>
    <t>เด็กได้ใช้ห้อง</t>
  </si>
  <si>
    <t>น้ำที่ถูก</t>
  </si>
  <si>
    <t>สุขลักษณะ</t>
  </si>
  <si>
    <t>เยาวชนทุกหมู่บ้านและโรงเรียน</t>
  </si>
  <si>
    <t>ในเขตตำบลห้วยม้า</t>
  </si>
  <si>
    <t>โครงการดนตรีเพื่อสุขภาพ</t>
  </si>
  <si>
    <t>ออกกำลังกายประกอบดนตรี</t>
  </si>
  <si>
    <t>เพื่อสุขภาพที่ดีขึ้น</t>
  </si>
  <si>
    <t>จัดกิจกรรมออกกำลังกาย</t>
  </si>
  <si>
    <t>มีสุขภาพดีขึ้น</t>
  </si>
  <si>
    <t>ร.ร.บ้านปงฯ</t>
  </si>
  <si>
    <t>กองการศึกษา</t>
  </si>
  <si>
    <t>การทำหมวกใบลาน</t>
  </si>
  <si>
    <t>สำหรับประชาชน</t>
  </si>
  <si>
    <t xml:space="preserve">ประชาชน </t>
  </si>
  <si>
    <t xml:space="preserve">สืบสาน ศาสนา ประเพณี </t>
  </si>
  <si>
    <t>เพื่อส่งเสริมการอนุรักษ์</t>
  </si>
  <si>
    <t>ด้านคุณธรรมจริยธรรมให้แก่</t>
  </si>
  <si>
    <t>เด็กเล็ก ของ ศพด.อบต.</t>
  </si>
  <si>
    <t>โปร่งใส</t>
  </si>
  <si>
    <t>ต่อสถาบันพระมหากษัตริย์</t>
  </si>
  <si>
    <t>อุดหนุนกลุ่มสตรีแม่บ้าน</t>
  </si>
  <si>
    <t>ตำบลห้วยม้า เป็นค่าใช้จ่าย</t>
  </si>
  <si>
    <t>เป็นค่าใช้จ่ายตามโครงการ ฯ เช่น</t>
  </si>
  <si>
    <t>ค่าสมนาคุณวิทยากร ค่าอาหาร</t>
  </si>
  <si>
    <t>อาหารว่างและเครื่องดื่ม ค่าวัสดุ</t>
  </si>
  <si>
    <t>อุปกรณ์ที่ใช้ในการดำเนินโครงการ</t>
  </si>
  <si>
    <t>ฯลฯ รายละเอียดตามโครงการระบุ</t>
  </si>
  <si>
    <t>ให้ประชาชนมีการดำเนินชีวิต</t>
  </si>
  <si>
    <t>ตามแนวทางพระราชดำริ</t>
  </si>
  <si>
    <t>และพัฒนาอาชีพเกษตรกรรม</t>
  </si>
  <si>
    <t>ให้มีความเข้มแข็งและยั่งยืน</t>
  </si>
  <si>
    <t>เพื่อสนองพระราชดำริ สมเด็จ</t>
  </si>
  <si>
    <t>พระเทพรัตนราชสุดา ฯ และ</t>
  </si>
  <si>
    <t>เป็นการแสดงความจงรักษ์ภักดี</t>
  </si>
  <si>
    <t>ของปวงชนคนไทย</t>
  </si>
  <si>
    <t xml:space="preserve">การทบทวนแผนพัฒนาท้องถิ่น </t>
  </si>
  <si>
    <t>รายละเอียดตามโครงการระบุ</t>
  </si>
  <si>
    <t>ค่าวัสดุอุปกรณ์ที่ใช้ประกอบ</t>
  </si>
  <si>
    <t>การดำเนินโครงการ ฯลฯ</t>
  </si>
  <si>
    <t>ประกอบการดำเนินโครงการ ฯลฯ</t>
  </si>
  <si>
    <t>ประชาคมหมู่บ้าน การจัดทำ/</t>
  </si>
  <si>
    <t>มีค่าใช้จ่ายตามโครงการระบุ</t>
  </si>
  <si>
    <t>เช่น ค่าอาหารว่างและเครื่องดื่ม</t>
  </si>
  <si>
    <t>ประชาคมตำบล การจัดทำ/</t>
  </si>
  <si>
    <t>เช่น ค่าอาหารกลางวัน, อาหารว่า</t>
  </si>
  <si>
    <t>และเครือ่งดื่ม, ค่าวัสดุอุปกรณ์</t>
  </si>
  <si>
    <t>อปท. ในการปฏิบัติตาม พ.ร.บ.</t>
  </si>
  <si>
    <t>จัดซื้อจัดจ้างและการบริหารพัสดุ</t>
  </si>
  <si>
    <t>การจัดเก็บภาษี</t>
  </si>
  <si>
    <t>โครงการประชาสัมพันธ์</t>
  </si>
  <si>
    <t>ภาษีต่าง ๆ ของ อบต.ห้วยม้า</t>
  </si>
  <si>
    <t>เพื่อประชาสัมพันธ์การจัดเก็บ</t>
  </si>
  <si>
    <t>เพื่อจัดทำแผนที่ภาษีและ</t>
  </si>
  <si>
    <t>ทะเบียนทรัพย์สินให้เกิด</t>
  </si>
  <si>
    <t>ประสิทธิผลและประสิทธิภาพ</t>
  </si>
  <si>
    <t>ในแต่ละหมู่บ้านทั้งในตำบล</t>
  </si>
  <si>
    <t>และตำบลใกล้เคียง</t>
  </si>
  <si>
    <t>วัสดุอุปกรณ์เกี่ยวกับ</t>
  </si>
  <si>
    <t>เป็นค่าใช้จ่ายในการจัดหา</t>
  </si>
  <si>
    <t>การประชาสัมพันธ์การจัดเก็บ</t>
  </si>
  <si>
    <t>ภาษีของ อบต.ห้วยม้า และ</t>
  </si>
  <si>
    <t>ทั้งเวลาพักเที่ยงและวันหยุดราชการ</t>
  </si>
  <si>
    <t>การให้บริการรับชำระภาษีเชิงรุก</t>
  </si>
  <si>
    <t>จ่ายเป็นค่าจ้างเหมาเจ้าหน้าที่</t>
  </si>
  <si>
    <t>ออกสำรวจ ค่าวัสดุอุปกรณ์ต่างๆ</t>
  </si>
  <si>
    <t xml:space="preserve">และค่าจ้างเหมาอื่นๆ ฯลฯ </t>
  </si>
  <si>
    <t>เพื่อจัดเก็บภาษีต่างๆ</t>
  </si>
  <si>
    <t>ดำเนินการตามโครงการฯ</t>
  </si>
  <si>
    <t>ให้ความรู้และบริการประชาชน</t>
  </si>
  <si>
    <t>และมีค่าใช้จ่าย เช่น ค่าอาหาร</t>
  </si>
  <si>
    <t>กลางวัน อาหารว่างและ</t>
  </si>
  <si>
    <t>เครื่อมดื่ม ค่าวัสดุอุปกรณ์</t>
  </si>
  <si>
    <t>ประกอบการดำเนินโครงการฯ</t>
  </si>
  <si>
    <t>จ่ายเบี้ยยังชีพให้คนพิการ</t>
  </si>
  <si>
    <t>จ่ายเบี้ยยังชีพสำหรับผู้ป่วยเอดส์</t>
  </si>
  <si>
    <t>จ่ายเบี้ยยังชีพสำหรับผู้สูงอายุ</t>
  </si>
  <si>
    <t>หรือผู้ทุพลภาพภายในตำบล</t>
  </si>
  <si>
    <t>ภายในตำบลห้วยม้า</t>
  </si>
  <si>
    <t>ผู้ป่วยเอดส์</t>
  </si>
  <si>
    <t>หลักประกันสุขภาพ</t>
  </si>
  <si>
    <t>จ่ายเป็นเงินสมทบกองทุน</t>
  </si>
  <si>
    <t>องค์การบริหารส่วนตำบล</t>
  </si>
  <si>
    <t>ห้วยม้า  (ตามนัยประกาศ</t>
  </si>
  <si>
    <t>คณะกรรมการหลักประกัน</t>
  </si>
  <si>
    <t>สุขภาพแห่งชาติ เรื่องการ</t>
  </si>
  <si>
    <t>กำหนดหลักเกณฑ์ เพื่อสนับ</t>
  </si>
  <si>
    <t>สนุนให้องค์การบริหารส่วน</t>
  </si>
  <si>
    <t>ตำบลหรือเทศบาลดำเนินงาน</t>
  </si>
  <si>
    <t>และบริหารจัดการกองทุน</t>
  </si>
  <si>
    <t>ในระดับท้องถิ่นหรือพื้นที่</t>
  </si>
  <si>
    <t>พ.ศ. 2557 ลงวันที่ 19 ก.พ.2558</t>
  </si>
  <si>
    <t>สำหรับองค์การบริหารส่วนตำบล</t>
  </si>
  <si>
    <t>ขนาดกลางกำหนดเงินสมทบ</t>
  </si>
  <si>
    <t>ไม่น้อยกว่าร้อยละ 40 ของ</t>
  </si>
  <si>
    <t>ค่าบริการสาธารณสุขที่ได้รับจาก</t>
  </si>
  <si>
    <t>ดูแลสุขภาพ</t>
  </si>
  <si>
    <t>คนพิการหรือทุพพลภาพ</t>
  </si>
  <si>
    <t>สวัสดิการทางสังคมให้แก่</t>
  </si>
  <si>
    <t>ศักยภาพให้</t>
  </si>
  <si>
    <t>อยู่ที่ดี</t>
  </si>
  <si>
    <t>มีความเป็น</t>
  </si>
  <si>
    <t>ให้การสนับสนุน อุดหนุนงบประมาณ</t>
  </si>
  <si>
    <t>ที่ประสบภัย</t>
  </si>
  <si>
    <t>ผู้ปกครองเด็ก ของ</t>
  </si>
  <si>
    <t>โครงการส่งเสริมอาชีพให้แก่</t>
  </si>
  <si>
    <t>ทำให้คน</t>
  </si>
  <si>
    <t>ซึ่งกันและกัน</t>
  </si>
  <si>
    <t>สามัคคี</t>
  </si>
  <si>
    <t>และพื้นที่การเกษตรในตำบล</t>
  </si>
  <si>
    <t>ในการจัดทำ/การทบทวน</t>
  </si>
  <si>
    <t>แผนพัฒนาท้องถิ่น</t>
  </si>
  <si>
    <t xml:space="preserve">ทบทวนแผนพัฒนาท้องถิ่น </t>
  </si>
  <si>
    <t>ยุทธศาสตร์องค์การบริหารส่วนตำบลห้วยม้า : 3. ยุทธศาสตร์การพัฒนาด้านทรัพยากรมนุษย์และสังคม</t>
  </si>
  <si>
    <t>ยุทธศาสตร์องค์การบริหารส่วนตำบลห้วยม้า : 4. ยุทธศาสตร์การพัฒนาด้านทรัพยากรธรรมชาติและสิ่งแวดล้อม</t>
  </si>
  <si>
    <t>ยุทธศาสตร์องค์การบริหารส่วนตำบลห้วยม้า : 5. ยุทธศาสตร์ด้านการศึกษา ศาสนา ศิลปวัฒนธรรม ประเพณี ภูมิปัญญาท้องถิ่น กีฬาและนันทนาการ</t>
  </si>
  <si>
    <t>สมเด็จพระเทพรัตนราชสุดาฯ</t>
  </si>
  <si>
    <t>ตามโครงการส่งเสริมพัฒนา</t>
  </si>
  <si>
    <t>กลุ่มสตรีด้านการพัฒนาอาชีพ</t>
  </si>
  <si>
    <t>ผ้ามัดย้อม</t>
  </si>
  <si>
    <t>หมู่ที่ 3, 7, 11, 13, 14</t>
  </si>
  <si>
    <t>-</t>
  </si>
  <si>
    <t>โครงการส่งเสริมพัฒนา</t>
  </si>
  <si>
    <t>ทำขนมไทย</t>
  </si>
  <si>
    <t>หมู่ที่ 1, 2, 6, 9</t>
  </si>
  <si>
    <t>หมู่ที่ 4, 5, 8, 10, 12</t>
  </si>
  <si>
    <t>ทำกระเป๋าผ้าด้นมือ</t>
  </si>
  <si>
    <t>เพื่อส่งเสริมและพัฒนา</t>
  </si>
  <si>
    <t>ศักยภาพของผู้สูงอายุ</t>
  </si>
  <si>
    <t>จัดฝึกอบรมเกี่ยวกับกิจกรรม</t>
  </si>
  <si>
    <t>ที่เกี่ยวกับ ศาสนา วัฒนธรรม</t>
  </si>
  <si>
    <t>ภูมิปัญญาท้องถิ่นให้แก่</t>
  </si>
  <si>
    <t>โครงการส่งเสริมเกษตร</t>
  </si>
  <si>
    <t>กำจัดแมลงศัตรูพืชโดยวิธีชีววิธี</t>
  </si>
  <si>
    <t xml:space="preserve"> - ค่าใช้จ่ายตามโครงการฯ</t>
  </si>
  <si>
    <t>เช่น ค่าสมนาคุณวิทยา</t>
  </si>
  <si>
    <t>ค่าอาหาร อาหารว่างและเครื่องดื่ม</t>
  </si>
  <si>
    <t>วัสดุอุปกรณ์อบรม ตามที่</t>
  </si>
  <si>
    <t>กำหนดไว้ในรายละเอียด</t>
  </si>
  <si>
    <t>โครงการพระราชดำริด้านสาธารณสุข</t>
  </si>
  <si>
    <t>เพื่อการส่งเสริมสุขภาพอนามัย</t>
  </si>
  <si>
    <t>ของประชาชนให้มากขึ้น</t>
  </si>
  <si>
    <t>หมู่ 1-14</t>
  </si>
  <si>
    <t>จากภาครัฐ</t>
  </si>
  <si>
    <t>โครงการตามพระราชดำริ</t>
  </si>
  <si>
    <t>เพื่อป้องกันให้ประชาชนไม่เป็น</t>
  </si>
  <si>
    <t>1.จัดอบรมให้ความรู้ตามโครงการฯ</t>
  </si>
  <si>
    <t>ด้านการควบคุมโรคขาดสารไอโอดีน</t>
  </si>
  <si>
    <t>โรคขาดสารไอโอดีนและ</t>
  </si>
  <si>
    <t>2.จัดกิจกรรมรณรงค์ประชาสัมพันธ์</t>
  </si>
  <si>
    <t>ได้รับประโยชน์</t>
  </si>
  <si>
    <t>ของสมเด็จพระเทพรัตนราชสุดาฯ</t>
  </si>
  <si>
    <t>ร่วมขับเคลื่อนโครงการตาม</t>
  </si>
  <si>
    <t>3.จัดงานรณรงค์เนื่องในวันไอโอดีนแห่งชาติ</t>
  </si>
  <si>
    <t>การได้จริง</t>
  </si>
  <si>
    <t>2,200 ครัวเรือน</t>
  </si>
  <si>
    <t>สยามบรมราชกุมารี</t>
  </si>
  <si>
    <t>พระราชดำริด้านการควบคุม</t>
  </si>
  <si>
    <t>4.จัดทำป้ายหรือคัทเอาท์ขนาดใหญ่</t>
  </si>
  <si>
    <t>โรคขาดสารไอโอดีนของ</t>
  </si>
  <si>
    <t xml:space="preserve">"วันไอโอดีนแห่งชาติ 25 มิถุนายน" </t>
  </si>
  <si>
    <t>สมเด็จพระเทพรัตนราชสุดา</t>
  </si>
  <si>
    <t>โครงการสัตว์ปลอดโรค คนปลอดภัย</t>
  </si>
  <si>
    <t>1.ประชาน</t>
  </si>
  <si>
    <t>จากโรคพิษสุนัขบ้า ตามพระปณิธาน</t>
  </si>
  <si>
    <t>จำนวนสุนัข/</t>
  </si>
  <si>
    <t>แมว</t>
  </si>
  <si>
    <t>2.สุนัช/แมว</t>
  </si>
  <si>
    <t>ได้รับวัคซีน</t>
  </si>
  <si>
    <t>ทุกตัว</t>
  </si>
  <si>
    <t>ได้ข้อมูล</t>
  </si>
  <si>
    <t>สุนัช/แมว</t>
  </si>
  <si>
    <t>ที่จะทำการ</t>
  </si>
  <si>
    <t>1. เพื่อเป็นค่าใช้จ่ายเป็น</t>
  </si>
  <si>
    <t>ค่าสำรวจจำนวนสุนัข/แมว</t>
  </si>
  <si>
    <t>ขึ้นทะเบียนสัตว์ตามโครงการ</t>
  </si>
  <si>
    <t>อุปกรณ์ในการฉีด ตัวละ 30 บาท</t>
  </si>
  <si>
    <t>โดยจัดสรรตามจำนวน สุนัข/แมว</t>
  </si>
  <si>
    <t>จากการสำรวจของ อปท.</t>
  </si>
  <si>
    <t>ทั้งที่มีเจ้าของและไม่มีเจ้าของ</t>
  </si>
  <si>
    <t>ศาสตราจารย์ พลเอกหญิง พลเรือเอกหญิง</t>
  </si>
  <si>
    <t>พลอากาศเอกหญิง สมเด็จพระเจ้าน้อง</t>
  </si>
  <si>
    <t>นางเธอ เจ้าฟ้าจุฬาภรณวลัยลักษณ์</t>
  </si>
  <si>
    <t>อัคราชกุมารี กรมพระศรีสว่างควัฒน</t>
  </si>
  <si>
    <t>วรขัตติยราชนารี</t>
  </si>
  <si>
    <t>ลว. 1 มี.ค. 2562</t>
  </si>
  <si>
    <t>1. ดำเนินการจัดซื้อวัคซีนและ</t>
  </si>
  <si>
    <t>2. เป็นไประเบียบ มท. ว่าด้วย</t>
  </si>
  <si>
    <t>ค่าใช้จ่ายในการจัดสวัสดิภาพสัตว์</t>
  </si>
  <si>
    <t>ของ อปท. พ.ศ. 2562</t>
  </si>
  <si>
    <t>3. ตามหนังสือ สถ.ด่วนที่สุด</t>
  </si>
  <si>
    <t>ที่ มท 0810.5/ว4052</t>
  </si>
  <si>
    <t>ลว. 14 ธ.ค. 2561</t>
  </si>
  <si>
    <t>4. ตามหนังสือ สถ.ด่วนที่สุด</t>
  </si>
  <si>
    <t>ที่ มท 0808.2/ว827</t>
  </si>
  <si>
    <t>โครงการจ้างเหมาบริการ</t>
  </si>
  <si>
    <t>งานประกอบอาหารกลางวัน</t>
  </si>
  <si>
    <t>ของศูนย์พัฒนาเด็กเล็ก</t>
  </si>
  <si>
    <t>เพื่อจ้างประกอบอาหาร</t>
  </si>
  <si>
    <t>สำหรับเด็กเล็กของศูนย์พัฒนา</t>
  </si>
  <si>
    <t>เด็กของ</t>
  </si>
  <si>
    <t>ศูนย์พัฒนา</t>
  </si>
  <si>
    <t>เด็กได้รับ</t>
  </si>
  <si>
    <t>บริโภคอาหาร</t>
  </si>
  <si>
    <t>ที่สะอาด</t>
  </si>
  <si>
    <t>ถูกสุขอานามัย</t>
  </si>
  <si>
    <t>จ้างเหมาบริการประกอบ</t>
  </si>
  <si>
    <t>อาหารกลางวันสำหรับเด็กเล็ก</t>
  </si>
  <si>
    <t>โครงการศูนย์ปฏิบัติร่วม</t>
  </si>
  <si>
    <t>เพื่อสนับสนุนการดำเนินการ</t>
  </si>
  <si>
    <t>อุดหนุน อบต.เหมืองหม้อ</t>
  </si>
  <si>
    <t>ในการช่วยเหลือประชาชน</t>
  </si>
  <si>
    <t>ของศูนย์ปฏิบัติการร่วมใน</t>
  </si>
  <si>
    <t>ขององค์กรปกครองส่วนท้องถิ่น</t>
  </si>
  <si>
    <t>การช่วยเหลือประชาชน</t>
  </si>
  <si>
    <t xml:space="preserve">อำเภอเมืองแพร่ </t>
  </si>
  <si>
    <t>ตามอำนาจหน้าที่ขององค์กร</t>
  </si>
  <si>
    <t>ได้ทันต่อ</t>
  </si>
  <si>
    <t>ปกครองส่วนท้องถิ่น</t>
  </si>
  <si>
    <t>อำเภอเมือง</t>
  </si>
  <si>
    <t>สถานการณ์</t>
  </si>
  <si>
    <t>เพื่อจ่ายเป็น ค่าใช้จ่ายใน</t>
  </si>
  <si>
    <t>การดำเนินโครงการศูนย์ปฏิบัติ</t>
  </si>
  <si>
    <t>การร่วมในการช่วยเหลือประชาชน</t>
  </si>
  <si>
    <t>3. โรงเรียนวัดทุ่งล้อมฯ</t>
  </si>
  <si>
    <t>2. โรงเรียนบ้านปงฯ</t>
  </si>
  <si>
    <t>1. โรงเรียนบ้านห้วยม้าฯ</t>
  </si>
  <si>
    <t>2. โรงเรียนวัดทุ่งล้อมฯ</t>
  </si>
  <si>
    <t>3. โรงเรียนบ้านปงฯ</t>
  </si>
  <si>
    <t>ท้องถิ่นสำหรับประชาชน</t>
  </si>
  <si>
    <t>โครงการประชุมประชาคมตำบล</t>
  </si>
  <si>
    <t>ดำเนินการตามโครงการประชุม</t>
  </si>
  <si>
    <t>โครงการประชุมประชาคมหมู่บ้าน</t>
  </si>
  <si>
    <t>โครงการแผ้วถางลำเหมืองสาธารณะ</t>
  </si>
  <si>
    <t>เพื่อปรับปรุงภูมิทัศน์และ</t>
  </si>
  <si>
    <t>การพัฒนาปรับปรุงลำเหมือง</t>
  </si>
  <si>
    <t>สาธารณะให้มีสภาพดี</t>
  </si>
  <si>
    <t>น้ำไหลได้เร็ว</t>
  </si>
  <si>
    <t>เป็นค่าใช้จ่ายจ้างเหมาบริการ</t>
  </si>
  <si>
    <t>การแผ้วถางลำเหมืองสาธารณะ</t>
  </si>
  <si>
    <t>ในพื้นที่ตำบลห้วยม้า</t>
  </si>
  <si>
    <t>200  ครัวเรือน</t>
  </si>
  <si>
    <t>แบบ ผ.01</t>
  </si>
  <si>
    <t>ปี 2565</t>
  </si>
  <si>
    <t xml:space="preserve">     รายละเอียดโครงการพัฒนา</t>
  </si>
  <si>
    <t>บัญชีสรุปโครงการพัฒนา</t>
  </si>
  <si>
    <t xml:space="preserve">    3.1 งบกลาง</t>
  </si>
  <si>
    <t xml:space="preserve">    3.2 แผนงานสร้างความเข้มแข็ง</t>
  </si>
  <si>
    <t xml:space="preserve">    3.3 แผนงานสาธารณสุข</t>
  </si>
  <si>
    <t>6. ยุทธศาสตร์ด้านโครงสร้างพื้นฐาน</t>
  </si>
  <si>
    <t xml:space="preserve">    6.1 แผนงานเคหะและชุมชน</t>
  </si>
  <si>
    <t xml:space="preserve">    6.2 แผนงานอุตสาหกรรมและโยธา</t>
  </si>
  <si>
    <t xml:space="preserve">    5.1 แผนงานการศึกษา</t>
  </si>
  <si>
    <t xml:space="preserve">    5.2 แผนงานการศาสนา วัฒนธรรม </t>
  </si>
  <si>
    <t xml:space="preserve">    4.1 แผนงานอนุรักษ์แหล่งน้ำและป่าไม้</t>
  </si>
  <si>
    <t xml:space="preserve">    3.4 แผนงานรักษาความสงบภายใน</t>
  </si>
  <si>
    <t>ของพื้นที่</t>
  </si>
  <si>
    <t>และ</t>
  </si>
  <si>
    <t>ที่ดีมีความปลอดภัยสำหรับเด็ก</t>
  </si>
  <si>
    <t>ให้มากขึ้น</t>
  </si>
  <si>
    <t>เพื่อให้มีความพร้อมด้านสถานที่</t>
  </si>
  <si>
    <t>ได้ใช้สถานที่</t>
  </si>
  <si>
    <t>ที่ปลอดภัยมาก</t>
  </si>
  <si>
    <t>ขึ้น</t>
  </si>
  <si>
    <t xml:space="preserve">คณะกรรมการหมู่บ้าน </t>
  </si>
  <si>
    <t>ทั้ง 14 หมู่บ้าน  โดยให้แต่ละ</t>
  </si>
  <si>
    <t>หมู่บ้านคัดเลือกจัดทำโครงการ</t>
  </si>
  <si>
    <t>พระราชดำริด้านสาธารณสุข</t>
  </si>
  <si>
    <t>อย่างน้อย 3 โครงการ และ</t>
  </si>
  <si>
    <t>ให้หมู่บ้านละ 20,000 บาท</t>
  </si>
  <si>
    <t>เสนอต่อ อบต.ห้วยม้า โดยจัดสรร</t>
  </si>
  <si>
    <t>4. ยุทธศาสตร์ด้านอนุรักษ์ทรัพยากi</t>
  </si>
  <si>
    <t>ศิลปะ วัฒธรรม ประเพณี ภูมิปัญญาท้องถิ่น</t>
  </si>
  <si>
    <t xml:space="preserve">5. ยุทธศาสตร์ด้านการศึกษา ศาสนา </t>
  </si>
  <si>
    <t>3. ยุทธศาสตร์ด้านการพัฒนา</t>
  </si>
  <si>
    <t>ทรัพยากรมนุษย์และสังคม</t>
  </si>
  <si>
    <t>รวม 5 ปี</t>
  </si>
  <si>
    <t>โครงการส่งเสริมวัฒนธรรม</t>
  </si>
  <si>
    <t>ประเพณีท้องถิ่น เพื่อขอรับ</t>
  </si>
  <si>
    <t>เงินอุดหนุนขององค์กรปกครอง</t>
  </si>
  <si>
    <t xml:space="preserve">ส่วนท้องถิ่น </t>
  </si>
  <si>
    <t>เพื่อส่งเสริมวัฒนธรรมประเพณี</t>
  </si>
  <si>
    <t>เพื่อจ่ายเป็นเงินอุดหนุนอำเภอ</t>
  </si>
  <si>
    <t>เมืองแพร่ตามโครงการฯดังนี้</t>
  </si>
  <si>
    <t>1. งานประเพณีกิ๋นสลากหลวง</t>
  </si>
  <si>
    <t>2. งานประเพณีไหว้พระธาตุช่อแฮเมืองแพร่แห่ตุงหลวง</t>
  </si>
  <si>
    <t>3. งานประเพณีหว้พระพุทธโกศัย ฯ</t>
  </si>
  <si>
    <t>ไปประกอบอาชีพ</t>
  </si>
  <si>
    <t>ในการจัดซื้อ</t>
  </si>
  <si>
    <t>จัดจ้างและ</t>
  </si>
  <si>
    <t>พัสดุได้</t>
  </si>
  <si>
    <t>เพื่อส่งเสริมการนำหลักปรัชญา</t>
  </si>
  <si>
    <t>เศรษฐกิจพอเพียงไปใช้ในชีวิต</t>
  </si>
  <si>
    <t>จัดฝึกอบรมเกี่ยวกับหลัก</t>
  </si>
  <si>
    <t>ปรัชญาเศรษฐกิจพอเพียง</t>
  </si>
  <si>
    <t>สามารถนำ</t>
  </si>
  <si>
    <t>หลักปรัชญา</t>
  </si>
  <si>
    <t>เศรษฐกิจ</t>
  </si>
  <si>
    <t>พอเพียงไปใช้</t>
  </si>
  <si>
    <t>ในการดำรงชีวิต</t>
  </si>
  <si>
    <t>แผนงานเคหะและชุมชน</t>
  </si>
  <si>
    <t>โครงการก่อสร้างถนนคอนกรีต</t>
  </si>
  <si>
    <t>เพื่อพัฒนาถนนให้ได้มาตรฐาน</t>
  </si>
  <si>
    <t>ขนาดกว้าง 3.00 เมตร ยาว 46.00 เมตร</t>
  </si>
  <si>
    <t xml:space="preserve">เสริมเหล็ก หมู่ที่ 6 ตำบลห้วยม้า  </t>
  </si>
  <si>
    <t>หนา 0.15 เมตร หรือพื้นที่ไม่น้อยกว่า</t>
  </si>
  <si>
    <t>กองช่าง</t>
  </si>
  <si>
    <t xml:space="preserve">สายที่ 1 สายทางบ้านนายถนอม </t>
  </si>
  <si>
    <t>138.00 ตารางเมตร</t>
  </si>
  <si>
    <t>50 ครัวเรือน</t>
  </si>
  <si>
    <t>ยางสองใจ ถึงบ้านนายนิจ มะโนโฮ้ง</t>
  </si>
  <si>
    <t>สายทางบ้านนายถนอม ยางสองใจ</t>
  </si>
  <si>
    <t>ใช้สัญจรได้</t>
  </si>
  <si>
    <t>หมู่ที่ 6 ตำบลห้วยม้า</t>
  </si>
  <si>
    <t>ถึง บ้านนายนิจ มะโนโฮ้ง</t>
  </si>
  <si>
    <t>สะดวก</t>
  </si>
  <si>
    <t>ขนาดกว้าง 3.10 เมตร ยาว 28.00 เมตร</t>
  </si>
  <si>
    <t xml:space="preserve">เสริมเหล็ก หมู่ที่ 6 ตำบลห้วยม้า </t>
  </si>
  <si>
    <t>สายที่ 2 สายทางบ้านนายประภาส</t>
  </si>
  <si>
    <t>86.80 ตารางเมตร</t>
  </si>
  <si>
    <t>15 ครัวเรือน</t>
  </si>
  <si>
    <t>ม้าอุตส่าห์ ถึงบ้านนายสมาน สุทธนะ</t>
  </si>
  <si>
    <t>สายทางบ้านนายประภาส ม้าอุตส่าห์</t>
  </si>
  <si>
    <t>ถึง บ้านนายสมาน สุทธนะ</t>
  </si>
  <si>
    <t>ขนาดกว้าง 3.40 เมตร ยาว 22.00 เมตร</t>
  </si>
  <si>
    <t>เสริมเหล็ก หมู่ที่ 6 ตำบลห้วยม้า</t>
  </si>
  <si>
    <t xml:space="preserve">สายที่ 3  สายทางบ้านนางพร </t>
  </si>
  <si>
    <t>74.80 ตารางเมตร</t>
  </si>
  <si>
    <t>10 ครัวเรือน</t>
  </si>
  <si>
    <t xml:space="preserve">ฝาเรือนดี ถึง านนางวนิดา สิริธราพงษ์ </t>
  </si>
  <si>
    <t>สายทางบ้านนางพร ฝาเรือนดี</t>
  </si>
  <si>
    <t xml:space="preserve">ถึง บ้านนางวนิดา สิริธราพงษ์ </t>
  </si>
  <si>
    <t>ขนาดกว้าง 2.50 เมตร ยาว 48.00 เมตร</t>
  </si>
  <si>
    <t>เสริมเหล็ก หมู่ที่ 6 ตำบลห้วยม้</t>
  </si>
  <si>
    <t>120.00 ตารางเมตร</t>
  </si>
  <si>
    <t>20 ครัวเรือน</t>
  </si>
  <si>
    <t>แก้วอาทะ ถึงบ้านนางบัวลอย สุตานันท์</t>
  </si>
  <si>
    <t>สายทางบ้านนางจุฑารัตน์ แก้วอาทะ</t>
  </si>
  <si>
    <t>ถึง บ้านนางบัวลอย  สุตานันท์</t>
  </si>
  <si>
    <t>ก่อสร้างปรับระดับถนน</t>
  </si>
  <si>
    <t xml:space="preserve">ด้วยแอสฟัสท์คอนกรีต หมู่ที่ 4 </t>
  </si>
  <si>
    <t>ขนาดกว้าง 4.00 เมตร ยาว 192.00 เมตร</t>
  </si>
  <si>
    <t>สายทางบ้านนางปิ้น นันตาแสง</t>
  </si>
  <si>
    <t>หนา 0.04 เมตร  หรือไม่พื้นที่</t>
  </si>
  <si>
    <t>ถึง ตลาดสด</t>
  </si>
  <si>
    <t>ไม่น้อยกว่า 768 ตารางเมตร</t>
  </si>
  <si>
    <t>เสริมเหล็ก หมู่ที่ 7 ตำบลห้วยม้า</t>
  </si>
  <si>
    <t>หนา 0.15 เมตร หรือมีพื้นที่คอนกรีต</t>
  </si>
  <si>
    <t>บริเวณบ้านนายจันทร์ กันเสย์</t>
  </si>
  <si>
    <t>117 ครัวเรือน</t>
  </si>
  <si>
    <t>หมู่ที่ 7 ตำบลห้วยม้า</t>
  </si>
  <si>
    <t>โครงการงานปรับระดับถนน</t>
  </si>
  <si>
    <t>ด้วยแอสฟัลท์ติกคอนกรีต</t>
  </si>
  <si>
    <t>หนา 0.04 เมตร หรือมีพื้นที่คอนกรีต</t>
  </si>
  <si>
    <t>หมู่ที่ 9 ตำบลห้วยม้า</t>
  </si>
  <si>
    <t>ไม่น้อยกว่า 768.00 ตารางเมตร</t>
  </si>
  <si>
    <t>143 ครัวเรือน</t>
  </si>
  <si>
    <t>สายทางแยกบ้านนายชูชีพ โอดเทิง</t>
  </si>
  <si>
    <t xml:space="preserve">ถึงสหกรณ์หมู่บ้าน หมู่ที่ 9 </t>
  </si>
  <si>
    <t>ขนาดกว้าง 4.00 เมตร ยาว 84.00 เมตร</t>
  </si>
  <si>
    <t>เสริมเหล็ก หมู่ที่ 5 ตำบลห้วยม้า</t>
  </si>
  <si>
    <t xml:space="preserve">หนา 0.15 เมตร </t>
  </si>
  <si>
    <t>สายทางแยกบ้านนายวิชาญ ม้าหลวง</t>
  </si>
  <si>
    <t>176 ครัวเรือน</t>
  </si>
  <si>
    <t>ถึงลำน้ำแม่หล่าย</t>
  </si>
  <si>
    <t>หมู่ที่ 5 ตำบลห้วยม้า</t>
  </si>
  <si>
    <t>ขนาดกว้าง 3.50 เมตร ยาว 106.00 เมตร</t>
  </si>
  <si>
    <t>เสริมเหล็ก หมู่ที่ 11 ตำบลห้วยม้า</t>
  </si>
  <si>
    <t>สายทางบ้านนายบรรเลง ศรีโพธิ์ทา</t>
  </si>
  <si>
    <t>145 ครัวเรือน</t>
  </si>
  <si>
    <t>ถึง บ้านนางหนู  เมฆวัน</t>
  </si>
  <si>
    <t>หมู่ที่ 11 ตำบลห้วยม้า</t>
  </si>
  <si>
    <t>โครงการขยายเขตไฟฟ้า หมู่ที่ 2</t>
  </si>
  <si>
    <t>เพื่อให้บริการงานไฟฟ้าที่ได้</t>
  </si>
  <si>
    <t>จ่ายเงินอุดหนุนการไฟฟ้าส่วนภูมิภาค</t>
  </si>
  <si>
    <t>มาตรฐาน</t>
  </si>
  <si>
    <t>ร้องกวางเพื่อดำเนินการขยายเขตไฟฟ้า</t>
  </si>
  <si>
    <t>จากทางโรงพยาบาลส่งเสริมสุขภาพ</t>
  </si>
  <si>
    <t>สาธารณะ หมู่ที่ 2 ตำบลห้วยม้า</t>
  </si>
  <si>
    <t>155 ครัวเรือน</t>
  </si>
  <si>
    <t>ตำบลบ้านห้วยฮุง ถึงสำนักสงฆ์</t>
  </si>
  <si>
    <t>ตามประมาณการราคาที่การไฟฟ้า</t>
  </si>
  <si>
    <t>บ้านห้วยฮุง หมู่ที่ 2 ตำบลห้วยม้า</t>
  </si>
  <si>
    <t>ส่วนภูมิภาคอำเภอร้องกวางกำหนดให้</t>
  </si>
  <si>
    <t>หมู่ที่ 14  ตำบลห้วยม้า</t>
  </si>
  <si>
    <t>132 ครัวเรือน</t>
  </si>
  <si>
    <t>ได้มีไฟฟ้าใช้</t>
  </si>
  <si>
    <t>ส่องสว่าง</t>
  </si>
  <si>
    <t>131 ครัวเรือน</t>
  </si>
  <si>
    <t>เพียงพอ</t>
  </si>
  <si>
    <t>โครงการซ่อมแซมถนนลูกรัง</t>
  </si>
  <si>
    <t>เพื่อพัฒนาถนนลูกรัง</t>
  </si>
  <si>
    <t>เพื่อเป็นค่าใช้จ่ายค่าดินลูกรัง/ค่าขนส่ง/</t>
  </si>
  <si>
    <t xml:space="preserve">เพื่อการเกษตร หมู่ที่ 1 -14 </t>
  </si>
  <si>
    <t>เพื่อการเกษตรในตำบลห้วยม้า</t>
  </si>
  <si>
    <t>ค่าถมกลบพร้อมปรับเกลี่ยเรียบ</t>
  </si>
  <si>
    <t>ให้สัญจรได้สะดวกปลอดภัย</t>
  </si>
  <si>
    <t>ถนนลูกรังเพื่อการเกษตร หมู่ที่ 1-14</t>
  </si>
  <si>
    <t>1,400 ครัวเรือน</t>
  </si>
  <si>
    <t xml:space="preserve">ตำบลห้วยม้า </t>
  </si>
  <si>
    <t>ตามประมาณการราคาที่ อบต.ห้วยม้า</t>
  </si>
  <si>
    <t>กำหนดไว้</t>
  </si>
  <si>
    <t>ยุทธศาสตร์จังหวัด : ประเด็นการพัฒนาที่ 1 การพัฒนาเศรษฐกิจและโครงสร้างพื้นฐานเพื่อสร้างมูลค่าเพิ่ม</t>
  </si>
  <si>
    <t>ยุทธศาสตร์การพัฒนาของ อปท. ในเขตจังหวัดที่ 1.2  จำเป็นเร่งด่วนในด้านแหล่งน้ำ ถนน สะพาน</t>
  </si>
  <si>
    <t xml:space="preserve">ยุทธศาสตร์องค์การบริหารส่วนตำบลห้วยม้า :  6. ยุทธศาสตร์การพัฒนาโครงสร้างพื้นฐาน                       </t>
  </si>
  <si>
    <t>โครงการปรับระดับถนน</t>
  </si>
  <si>
    <t>243 ครัวเรือน</t>
  </si>
  <si>
    <t>โครงการปรับปรุงถนนคอนกรีต</t>
  </si>
  <si>
    <t>ขนาดกว้าง 5.00 เมตร ยาว 150 เมตร</t>
  </si>
  <si>
    <t>เสริมเหล็ก หมู่ที่ 7</t>
  </si>
  <si>
    <t>หนา 0.13 เมตร หรือมีพื้นที่คอนกรีต</t>
  </si>
  <si>
    <t>ไม่น้อยกว่า 750.00 ตารางเมตร</t>
  </si>
  <si>
    <t>119 ครัวเรือน</t>
  </si>
  <si>
    <t>สายทางปากทางเข้าบ้านห้วยหอย</t>
  </si>
  <si>
    <t>ถึง บ้านนางแสงเวียน กันเสย์ หมู่ที่ 7</t>
  </si>
  <si>
    <t>โครงการปรับปรุงถนนสู่พื้นที่การเกษตร</t>
  </si>
  <si>
    <t>ปรับปรุงถนนลูกรังเข้าสู่พื้นที่การเกษตร</t>
  </si>
  <si>
    <t>หมู่ที่ 10 ตำบลห้วยม้า</t>
  </si>
  <si>
    <t>(1) พนัง คสล. หนา 0.10 เมตร ลึกเฉลี่ย</t>
  </si>
  <si>
    <t>ความยาว</t>
  </si>
  <si>
    <t>1.10 เมตร ยาว 105.00 เมตร</t>
  </si>
  <si>
    <t>ถนนที่</t>
  </si>
  <si>
    <t>80 ครัวเรือน</t>
  </si>
  <si>
    <t>(2) ถมลูกรังพร้อมปรับเกลี่ย</t>
  </si>
  <si>
    <t>สายลำเหมืองหลวง หมู่ที่ 10 ตำบลห้วยม้า</t>
  </si>
  <si>
    <t>(ตามแบบแปลนที่ อบต.ห้วยม้ากำหนด)</t>
  </si>
  <si>
    <t xml:space="preserve">โครงการปรับปรุงถนนคอนกรีต </t>
  </si>
  <si>
    <t xml:space="preserve">ช่วงที่ 1 Sta 0+000-Sta 0+050 </t>
  </si>
  <si>
    <t>เสริมเหล็ก หมู่ที่ 14</t>
  </si>
  <si>
    <t>เทคอนกรีตขนาดกว้าง 4.50 เมตร</t>
  </si>
  <si>
    <t>หนา 0.15 เมตร ยาว 50.00 เมตร</t>
  </si>
  <si>
    <t xml:space="preserve">หรือมีจำนวนพื้นที่คอนกรีตไม่น้อยกว่า </t>
  </si>
  <si>
    <t>225.00 ตร.ม. และถมทรายปรับระดับ</t>
  </si>
  <si>
    <t>พื้น หนาเฉลี่ย 0.25 เมตร จำนวน</t>
  </si>
  <si>
    <t>พื้นที่ 250.00 ตร.ม. พร้อมเกลี่ยเรียบ</t>
  </si>
  <si>
    <t>ทับแน่น และถมลูกรังไหล่ทางตามสภาพพื้นที่</t>
  </si>
  <si>
    <t xml:space="preserve">ช่วงที่ 2 Sta 0+050-Sta 0+0100 </t>
  </si>
  <si>
    <t>เทคอนกรีตขนาดกว้าง 4.00 เมตร</t>
  </si>
  <si>
    <t>หนา 0.10 เมตร ยาว 50.00 เมตร</t>
  </si>
  <si>
    <t>225.00 ตร.ม. และถมลูกรังไหล่ทาง</t>
  </si>
  <si>
    <t>ตามสภาพพื้นที่ สายทางบ้านนางนิยม</t>
  </si>
  <si>
    <t>เอกจิตร ถึง บ้านนางนิตย์ กันทะหมื่น หมู่ 14</t>
  </si>
  <si>
    <t>ขนาดกว้าง 3.50 เมตร ยาว 115 เมตร</t>
  </si>
  <si>
    <t xml:space="preserve">เสริมเหล็ก หมู่ที่ 13 </t>
  </si>
  <si>
    <t>หนา 0.15 เมตร หรือมีพื้นที่ไม่น้อยกว่า</t>
  </si>
  <si>
    <t>402.50 ตารางเมตร</t>
  </si>
  <si>
    <t>สายบ้านนายสมนึก ม้าชัยถึงลำห้วยม้า</t>
  </si>
  <si>
    <t>หมู่ที่ 13</t>
  </si>
  <si>
    <t>โครงการปรับปรุงระบบประปาหมู่บ้าน</t>
  </si>
  <si>
    <t>เพื่อแก้ไขปัญหาน้ำเพื่อการอุปโภค</t>
  </si>
  <si>
    <t>1.เป่าล้างบ่อบาดาล</t>
  </si>
  <si>
    <t>หมู่ที่ 10</t>
  </si>
  <si>
    <t>บริโภคให้ครัวเรือนได้ใช้อย่าง</t>
  </si>
  <si>
    <t>2.ติดตั้งปั๊มน้แบบซัปเมิร์ส</t>
  </si>
  <si>
    <t>ขนาด 3 แรงม้า (220 V.)</t>
  </si>
  <si>
    <t>ได้ใช้น้ำ</t>
  </si>
  <si>
    <t>พร้อมระบบท่อ</t>
  </si>
  <si>
    <t>3.ซ่อมแซมตู้ควบคุมระบบไฟฟ้า</t>
  </si>
  <si>
    <t>ภายในบริเวณที่ทำการประปา</t>
  </si>
  <si>
    <t>หมู่บ้าน หมู่ที่ 10</t>
  </si>
  <si>
    <t>โครงการขยายเขตไฟฟ้า</t>
  </si>
  <si>
    <t>เพื่อให้บริการงานไฟฟ้า</t>
  </si>
  <si>
    <t>จ่ายเป็นเงินอุดหนุนการไฟฟ้า</t>
  </si>
  <si>
    <t>บริเวณป่าช้า หมู่ที่ 2 - บริเวณทาง</t>
  </si>
  <si>
    <t>ประชาชนได้ใช้อย่างทั่วถึง</t>
  </si>
  <si>
    <t>ส่วนภูมิภาคอำเภอร้องกวาง</t>
  </si>
  <si>
    <t>หมู่ที่ 14 ตำบลห้วยม้า</t>
  </si>
  <si>
    <t>ขยาดเขตไฟฟ้าบริเวณป่าช้า หมู่ที่ 2</t>
  </si>
  <si>
    <t>ถึงบริเวณทาง หมู่ที่ 14 ตำบลห้วยม้า</t>
  </si>
  <si>
    <t>สายที่ 4 สายทางบ้านนางจุฑารัตน์</t>
  </si>
  <si>
    <t>ขนาดกว้าง 5.00 เมตร ยาว 80.00 เมตร</t>
  </si>
  <si>
    <t>ไม่น้อยกว่า 400.00 ตารางเมตร</t>
  </si>
  <si>
    <t>ถึง บริเวณบ้านนายธีรวัฒน์ ทองอิ่น</t>
  </si>
  <si>
    <t>โครงการปรับปรุงสถานที่</t>
  </si>
  <si>
    <t>เพื่อการบริหารจัดการขยะ</t>
  </si>
  <si>
    <t xml:space="preserve">1.ทำการขุดบ่อขยะที่มีความกว้างปากบ่อ </t>
  </si>
  <si>
    <t>เทกองขยะมูลฝอยให้เป็น</t>
  </si>
  <si>
    <t>ให้มีมาตรฐานมากขึ้น</t>
  </si>
  <si>
    <t>ขนาด 40.00 เมตร ยาว 20.00 เมตร</t>
  </si>
  <si>
    <t>สถานที่เทกองขยะมูลฝอยควบคุม</t>
  </si>
  <si>
    <t>ลึก 2.50 เมตร โดยมีความลาดเอียง</t>
  </si>
  <si>
    <t>ของบ่อ 1:2</t>
  </si>
  <si>
    <t>2. ทำการเกลี่ยขยะและกลบทับขยะ</t>
  </si>
  <si>
    <t>ด้วยดินกลบทับให้มีขนาดความหนา</t>
  </si>
  <si>
    <t>ของชั้นดินที่กลบทับขยะชั้นละ 15-20 ซม.</t>
  </si>
  <si>
    <t>พร้อมทั้งฉีดพ่น สารดับกลิ่นก่อนกลบทับ</t>
  </si>
  <si>
    <t>ขยะทุกชั้น</t>
  </si>
  <si>
    <t>โครงการก่อสร้างซุ้มเฉลิมพระเกียรติ</t>
  </si>
  <si>
    <t>เพื่อแสดงความจงรักภักดี</t>
  </si>
  <si>
    <t xml:space="preserve">ก่อสร้างซุ้มเฉลิมพระเกียรติ </t>
  </si>
  <si>
    <t>ใช้แสดงถึง</t>
  </si>
  <si>
    <t>ขนาด 2.40 X 4.90 เมตร</t>
  </si>
  <si>
    <t>ความจงรักภักดี</t>
  </si>
  <si>
    <t>ของปวงชนชาวไทย</t>
  </si>
  <si>
    <t>ตามแบบแปลนที่ อบต.ห้วยม้ากำหนด</t>
  </si>
  <si>
    <t>ถนนจากศาลาเอนกประสงค์หมู่บ้าน</t>
  </si>
  <si>
    <t>หมู่ที่ 14 ถึง ปากทางบ้านห้วยม้า</t>
  </si>
  <si>
    <t>หมู่ที่ 14</t>
  </si>
  <si>
    <t>ขนาดกว้าง 3.65 เมตร ผิวจราจร</t>
  </si>
  <si>
    <t xml:space="preserve">หนา 0.04 เมตร ยาว 222.00 เมตร </t>
  </si>
  <si>
    <t>หมู่ที่ 4 ตำบลห้วยม้า</t>
  </si>
  <si>
    <t>หรือมีพื้นที่ไม่น้อยกว่า</t>
  </si>
  <si>
    <t>ถนนสายบ้านนางไหล้ บัวระเพ็ชร</t>
  </si>
  <si>
    <t>810.30 ตารางเมตร</t>
  </si>
  <si>
    <t>ถึงบ้านนางหน้อย อาดแก้ว</t>
  </si>
  <si>
    <t>สายบ้านนางไหล้ บัวระเพ็ชร</t>
  </si>
  <si>
    <t>ถึงบ้านนางหน้อย  อาดแก้ว</t>
  </si>
  <si>
    <t>เริ่มต้นพิกัด E0633578, N2015157</t>
  </si>
  <si>
    <t>สิ้นสุดพิกัด E0633508, N2015318</t>
  </si>
  <si>
    <t>สายทางบ้านนายธีรวัฒน์ ทองอิ่น</t>
  </si>
  <si>
    <t>ถึงบ้านนายองค์การ  ป้อมรบ</t>
  </si>
  <si>
    <t>ถึงบ้านนายองค์การ  ป้อมรบ หมู่ที่ 7</t>
  </si>
  <si>
    <t>เริ่มต้นพิกัด E0633763, N2013944</t>
  </si>
  <si>
    <t>สิ้นสุดพิกัด E0633742, N2014065</t>
  </si>
  <si>
    <t>ขนาดกว้าง 3.50 เมตร ยาว 80.00 เมตร</t>
  </si>
  <si>
    <t>280.00 ตารางเมตร</t>
  </si>
  <si>
    <t>ถึง บ้านชัชวาลย์ ม้าทอง</t>
  </si>
  <si>
    <t>ขนาดกว้าง 4.00 เมตร ยาว 23.00 เมตร</t>
  </si>
  <si>
    <t>92.00 ตารางเมตร</t>
  </si>
  <si>
    <t>เริ่มต้นพิกัด E0632156, N2013455</t>
  </si>
  <si>
    <t>สิ้นสุดพิกัด  E0632142, N2013386</t>
  </si>
  <si>
    <t xml:space="preserve">สายทางที่ 1 ขนาดกว้าง 3.50 เมตร </t>
  </si>
  <si>
    <t>เสริมเหล็ก หมู่ที่ 14 ตำบลห้วยม้า</t>
  </si>
  <si>
    <t xml:space="preserve">ยาว 82.00 เมตร หนา 0.15 เมตร </t>
  </si>
  <si>
    <t>สายทางบ้านนายปทุม  ทนันชัย</t>
  </si>
  <si>
    <t>หรือมีพื้นที่ไม่น้อยกว่า 287.00 ตารางเมตร</t>
  </si>
  <si>
    <t>และบ้านนายเฉลิมชัย จิระปาน</t>
  </si>
  <si>
    <t>เริ่มต้นพิกัด E0631841, N2013770</t>
  </si>
  <si>
    <t>สิ้นสุดพิกัด  E0631756, N2013780</t>
  </si>
  <si>
    <t xml:space="preserve">สายทางที่ 2 ขนาดกว้าง 3.50 เมตร </t>
  </si>
  <si>
    <t xml:space="preserve">ยาว 24.00 เมตร หนา 0.15 เมตร </t>
  </si>
  <si>
    <t>หรือมีพื้นที่ไม่น้อยกว่า 84.00 ตารางเมตร</t>
  </si>
  <si>
    <t>สายทางบ้านนายเฉลิมชัย จิระปาน</t>
  </si>
  <si>
    <t>เริ่มต้นพิกัด E0631756, N2013857</t>
  </si>
  <si>
    <t>สิ้นสุดพิกัด  E0631750, N2013839</t>
  </si>
  <si>
    <t>โครงการซ่อมแซมสะพานสลิง</t>
  </si>
  <si>
    <t>เพื่อให้สะพานมีความแข็งแรง</t>
  </si>
  <si>
    <t>ขนาดกว้าง 2.40 เมตร ยาว 73.00 เมตร</t>
  </si>
  <si>
    <t xml:space="preserve">ข้ามลำน้ำแม่หล่าย หมู่ที่ 6 </t>
  </si>
  <si>
    <t>สัญจรไปมาได้สะดวกปลอดภัย</t>
  </si>
  <si>
    <t>ตามแบบแปลนและประมาณการราคา</t>
  </si>
  <si>
    <t>185 ครัวเรือน</t>
  </si>
  <si>
    <t>ที่ อบต.ห้วยม้ากำหนด</t>
  </si>
  <si>
    <t>ได้ประโยชน์</t>
  </si>
  <si>
    <t>เริ่มต้นพิกัด E0631069, N2015240</t>
  </si>
  <si>
    <t>สิ้นสุดพิกัด E0631089, N2015168</t>
  </si>
  <si>
    <t>จ่ายเงินให้การไฟฟ้าส่วนภูมิภาค</t>
  </si>
  <si>
    <t>จากบ้านนายชิต  ม้าแก้ว</t>
  </si>
  <si>
    <t>ถึงสำนักสงฆ์บ้านห้วยฮุง</t>
  </si>
  <si>
    <t xml:space="preserve">โครงการจัดซื้อรถยนต์บรรทุก 6 ล้อ </t>
  </si>
  <si>
    <t>เพื่อใช้รถในงานบริการประชาชน</t>
  </si>
  <si>
    <t>จัดซื้อรถยนต์บรรทุก 6 ล้อ ติดตั้ง</t>
  </si>
  <si>
    <t>ใช้บริการงาน</t>
  </si>
  <si>
    <t>พร้อมติดตั้งเครนไฮโดรลิค พร้อม</t>
  </si>
  <si>
    <t>ในการติดตั้งและแก้ไขปํญหา</t>
  </si>
  <si>
    <t>เครนไฮโดรลิค พร้อมกระเช้าไฟฟ้า</t>
  </si>
  <si>
    <t>ไฟฟ้าที่สูง</t>
  </si>
  <si>
    <t xml:space="preserve">กระเช้าไฟฟ้ายกสูง </t>
  </si>
  <si>
    <t>ระบบไฟฟ้าสาธารณะ</t>
  </si>
  <si>
    <t>ยกสูง</t>
  </si>
  <si>
    <t>งานบรรทุกหนัก</t>
  </si>
  <si>
    <t>และติดกิ่งไม้</t>
  </si>
  <si>
    <t>โครงการก่อสร้างต่อเติมอาคาร</t>
  </si>
  <si>
    <t>เพื่อขยายห้องทำงานให้มีพื้นที่</t>
  </si>
  <si>
    <t>1. ต่อเติมห้องกองคลัง</t>
  </si>
  <si>
    <t>เจ้าหน้าที่มี</t>
  </si>
  <si>
    <t>ที่ทำการองค์การบริหารส่วน</t>
  </si>
  <si>
    <t>ทำงานกว้างขวาง ให้การปฏิบัติ</t>
  </si>
  <si>
    <t>ขนาดกว้าง 4.00 เมตร ยาว 7.00 เมตร</t>
  </si>
  <si>
    <t>พื้นที่ทำงาน</t>
  </si>
  <si>
    <t>งานให้บริการประชาชนได้ดีขึ้น</t>
  </si>
  <si>
    <t>จำนวนพื้นที่ใช้สอย 28.00 ตารางเมตร</t>
  </si>
  <si>
    <t>และให้บริการ</t>
  </si>
  <si>
    <t xml:space="preserve">2. ต่อเติมห้องสำนักงานปลัด </t>
  </si>
  <si>
    <t>ได้ดีขึ้น</t>
  </si>
  <si>
    <t>ด้านข้างอาคารที่ทำการองค์การบริหาร</t>
  </si>
  <si>
    <t xml:space="preserve">ส่วนตำบลห้วยม้า </t>
  </si>
  <si>
    <t>โครงการบริหารจัดการสถานีสูบน้ำ</t>
  </si>
  <si>
    <t>เพื่อการบริหารจัดการสถานี</t>
  </si>
  <si>
    <t>จ่ายเป็นเงินอุดหนุนสถานีสูบน้ำ</t>
  </si>
  <si>
    <t>ด้วยไฟฟ้า บ้านทุ่งล้อม หมู่ที่ 9</t>
  </si>
  <si>
    <t xml:space="preserve">สูบน้ำด้วยไฟฟ้า หมู่ที่ 9 </t>
  </si>
  <si>
    <t>ของการ</t>
  </si>
  <si>
    <t>หมู่ 1,6,9</t>
  </si>
  <si>
    <t>ตำบลห้วยม้า สำหรับผู้ใช้</t>
  </si>
  <si>
    <t>เพื่อจ่ายเป็นค่าใช้จ่ายตามโครงการ</t>
  </si>
  <si>
    <t>300 ครัว</t>
  </si>
  <si>
    <t>น้ำเพื่อการเกษตรในพื้นที่</t>
  </si>
  <si>
    <t>เช่น ค่าไฟฟ้า ค่าเกี่ยวกับระบบ</t>
  </si>
  <si>
    <t>เรือนได้รับ</t>
  </si>
  <si>
    <t>หมู่ที่ 1, 6, 9 ตำบลห้วยม้า</t>
  </si>
  <si>
    <t>การจ่ายน้ำ การบำรุงรักษาและ</t>
  </si>
  <si>
    <t>ประโยชน์</t>
  </si>
  <si>
    <t>ซ่อมแซม และขยายสถานีสูบน้ำ</t>
  </si>
  <si>
    <t>จากการใช้</t>
  </si>
  <si>
    <t>ค่าจ้างพนักงาน ค่าวัสดุอุปกรณ์</t>
  </si>
  <si>
    <t>น้ำเพื่อการ</t>
  </si>
  <si>
    <t>และจ่ายอื่นๆ ตามที่ อบต.ห้วยม้า</t>
  </si>
  <si>
    <t>กำหนด เช่น ค่าเบี้ยประชุม</t>
  </si>
  <si>
    <t>ค่าตอบแทนคณะกรรมการบริหาร</t>
  </si>
  <si>
    <t>จัดการสถานีสูบน้ำ</t>
  </si>
  <si>
    <t>แผนงานอุตสาหกรรมและโยธา</t>
  </si>
  <si>
    <t>โครงการก่อสร้างวางท่อระบายน้ำ</t>
  </si>
  <si>
    <t>1. เพื่อแก้ไขปัญหาลำเหมืองตื้นเขิน</t>
  </si>
  <si>
    <t>ก่อสร้างวางท่อระบายน้ำคอนกรีต</t>
  </si>
  <si>
    <t>คสล. และก่อสร้างบ่อพัก คสล.</t>
  </si>
  <si>
    <t>และแก้ไขปัญหาแหล่งน้ำและ</t>
  </si>
  <si>
    <r>
      <rPr>
        <sz val="14"/>
        <rFont val="Symbol"/>
        <family val="1"/>
      </rPr>
      <t>Æ</t>
    </r>
    <r>
      <rPr>
        <sz val="14"/>
        <rFont val="TH SarabunPSK"/>
        <family val="2"/>
      </rPr>
      <t xml:space="preserve"> 1.00 เมตร ยาว 90.00 เมตร</t>
    </r>
  </si>
  <si>
    <t>และวางท่อ คสล. หมู่ที่ 2</t>
  </si>
  <si>
    <t>และ ก่อสร้างบ่อพัก คสล.</t>
  </si>
  <si>
    <t>2. พัฒนาเส้นทางคมนาคมให้สัญจร</t>
  </si>
  <si>
    <t>กว้าง 1.20 เมตร ยาว 1.20 เมตร</t>
  </si>
  <si>
    <t>ได้สะดวก</t>
  </si>
  <si>
    <t>ลึก 1.20 เมตร หนา 0.10 เมตร</t>
  </si>
  <si>
    <t xml:space="preserve"> </t>
  </si>
  <si>
    <t>จำนวน 10 แห่ง</t>
  </si>
  <si>
    <t>ปลอดภัย</t>
  </si>
  <si>
    <t>สายลำเหมืองทุ่งดง</t>
  </si>
  <si>
    <t xml:space="preserve">(ด้านหลัง รพ.สต.บ้านห้วยฮุง </t>
  </si>
  <si>
    <t>โครงการก่อสร้างรางระบายน้ำ</t>
  </si>
  <si>
    <t>เพื่อแก้ไขปัญหาลำเหมืองตื้นเขิน</t>
  </si>
  <si>
    <t>ขนาดกว้าง 1.00 เมตร</t>
  </si>
  <si>
    <t>คอนกรีตเสริมเหล็ก แบบไม่มีฝาปิด</t>
  </si>
  <si>
    <t>ลึกเฉลี่ย 1.00 เมตร ยาว 60.00 เมตร</t>
  </si>
  <si>
    <t>พร้อมถนนลูกรัง หมู่ที่ 3 ตำบลห้วยม้า</t>
  </si>
  <si>
    <t xml:space="preserve">พร้อมถนนลูกรัง </t>
  </si>
  <si>
    <t>ที่นา 120 ไร่</t>
  </si>
  <si>
    <t>สายแตต้นบง  หมู่ที่ 3</t>
  </si>
  <si>
    <t>โครงการก่อสร้างดาดลำเหมือง</t>
  </si>
  <si>
    <t>ช่วงที่ 1 ขนาดปากกว้าง 1.50 เมตร</t>
  </si>
  <si>
    <t>ร้อยละ 95</t>
  </si>
  <si>
    <t>คอนกรีต หมู่ที่ 1 ตำบลห้วยม้า</t>
  </si>
  <si>
    <t xml:space="preserve">ก้นกว้าง 0.50 เมตร ลึก 0.60 เมตร </t>
  </si>
  <si>
    <t>90 ครัวเรือน</t>
  </si>
  <si>
    <t>สายลำเหมืองห้วยหิน  หมู่ที่ 1</t>
  </si>
  <si>
    <t>ยาว 20.00 เมตร</t>
  </si>
  <si>
    <t>ที่ทำจริง</t>
  </si>
  <si>
    <t>ที่นา 150 ไร่</t>
  </si>
  <si>
    <t>ช่วงที่ 2 ขนาดปากกว้าง 1.00 เมตร</t>
  </si>
  <si>
    <t>ก้นกว้าง 0.30 เมตร ลึก 0.60 เมตร</t>
  </si>
  <si>
    <t>ยาว 345.00 เมตร</t>
  </si>
  <si>
    <t>ขนาดปากกว้าง 1.00 เมตร</t>
  </si>
  <si>
    <t>ลึกเฉลี่ย 1.00 เมตร หนา 0.10 เมตร</t>
  </si>
  <si>
    <t>166 ครัวเรือน</t>
  </si>
  <si>
    <t>หมู่ที่ 3 ตำบลห้วยม้า</t>
  </si>
  <si>
    <t>ยาว 57.00 เมตร</t>
  </si>
  <si>
    <t>สายลำเหมืองห้วยฮุง  หมู่ที่ 3</t>
  </si>
  <si>
    <t>ขนาดปากกว้าง 0.40 เมตร</t>
  </si>
  <si>
    <t xml:space="preserve">ลึกเฉลี่ย 0.40 เมตร </t>
  </si>
  <si>
    <t>230 ครัวเรือน</t>
  </si>
  <si>
    <t>หมู่ที่ 5  ตำบลห้วยม้า</t>
  </si>
  <si>
    <t>การเกษตร ให้เกษตรกร หมู่ที่ 4</t>
  </si>
  <si>
    <t>ยาว 168.00 เมตร</t>
  </si>
  <si>
    <t>ที่นา 250 ไร่</t>
  </si>
  <si>
    <t xml:space="preserve">ฌาปนสถานบ้านศรีสิทธิ์ </t>
  </si>
  <si>
    <t>คอนกรีตเสริมเหล็ก แบบมีฝาปิด</t>
  </si>
  <si>
    <t xml:space="preserve">ลึกเฉลี่ย 0.50 เมตร </t>
  </si>
  <si>
    <t>หมู่ที่ 6  ตำบลห้วยม้า</t>
  </si>
  <si>
    <t>ยาว 84.00 เมตร</t>
  </si>
  <si>
    <t>เริ่มจากบ้านนายสุนทร มีสมศักดิ์</t>
  </si>
  <si>
    <t xml:space="preserve">ถึงลำเหมืองสาธารณะ </t>
  </si>
  <si>
    <t>ลึกเฉลี่ย 0.40 เมตร หนา 0.10 เมตร</t>
  </si>
  <si>
    <t>หมู่ที่ 8  ตำบลห้วยม้า</t>
  </si>
  <si>
    <t>การเกษตร ให้เกษตรกร หมู่ที่ 8</t>
  </si>
  <si>
    <t>ที่นา นายเดชา สิงห์เทพ ถึงที่นา</t>
  </si>
  <si>
    <t>นางบัวผิน วิยะ หมู่ที่ 8 ตำบลห้วยม้า</t>
  </si>
  <si>
    <t>ลึกเฉลี่ย 0.50 เมตร หนา 0.10 เมตร</t>
  </si>
  <si>
    <t>หมู่ที่ 9  ตำบลห้วยม้า</t>
  </si>
  <si>
    <t>การเกษตร ให้เกษตรกร หมู่ที่ 9</t>
  </si>
  <si>
    <t>ยาว 142.00 เมตร</t>
  </si>
  <si>
    <t>สายลำเหมืองแตต้นขาม</t>
  </si>
  <si>
    <t>250 ครัวเรือน</t>
  </si>
  <si>
    <t>หมู่ที่ 10  ตำบลห้วยม้า</t>
  </si>
  <si>
    <t>การเกษตร ให้เกษตรกร หมู่ที่ 11</t>
  </si>
  <si>
    <t>สายลำเหมืองฟูถึงท่ากีด</t>
  </si>
  <si>
    <t>84 ครัวเรือน</t>
  </si>
  <si>
    <t>หมู่ที่ 12 ตำบลห้วยม้า</t>
  </si>
  <si>
    <t>การเกษตร ให้เกษตรกร หมู่ที่ 12</t>
  </si>
  <si>
    <t>ยาว 185.00 เมตร</t>
  </si>
  <si>
    <t>สายลำเหมืองฟู หมู่ที่ 12</t>
  </si>
  <si>
    <t>หมู่ที่ 4  ตำบลห้วยม้า</t>
  </si>
  <si>
    <t>ยาว 145.00 เมตร</t>
  </si>
  <si>
    <t>ลำเหมืองสายทุ่งดอน หมู่ที่ 4</t>
  </si>
  <si>
    <t>หมู่ที่ 1  ตำบลห้วยม้า</t>
  </si>
  <si>
    <t>การเกษตร ให้เกษตรกร หมู่ที่ 1</t>
  </si>
  <si>
    <t>ลำเหมืองสายบ้านนางปั่น สมศรี</t>
  </si>
  <si>
    <t>ถึงบริเวณนาปงใต้ หมู่ที่ 1</t>
  </si>
  <si>
    <t>70 ครัวเรือน</t>
  </si>
  <si>
    <t>การเกษตร ให้เกษตรกร หมู่ที่ 3</t>
  </si>
  <si>
    <t>ลำเหมืองสายแตต้นผึ้ง  หมู่ที่ 3</t>
  </si>
  <si>
    <t>104 ครัวเรือน</t>
  </si>
  <si>
    <t>หมู่ที่ 7  ตำบลห้วยม้า</t>
  </si>
  <si>
    <t>การเกษตร หมู่ที่ 10</t>
  </si>
  <si>
    <t>ที่นา 200 ไร่</t>
  </si>
  <si>
    <t>ลำเหมืองสายที่นา นายคำ ปัญจะศรี</t>
  </si>
  <si>
    <t>ถึงที่นาเขตพื้นที่ หมู่ที่ 7 ตำบลห้วยม้า</t>
  </si>
  <si>
    <t>ขนาดปากกว้าง 0.60 เมตร</t>
  </si>
  <si>
    <t>ลึกเฉลี่ย 0.60 เมตร หนา 0.10 เมตร</t>
  </si>
  <si>
    <t>หมู่ที่ 8 ตำบลห้วยม้า</t>
  </si>
  <si>
    <t>ยาว 90.00 เมตร</t>
  </si>
  <si>
    <t>ลำเหมืองทุ่งดอน หมู่ที่ 8</t>
  </si>
  <si>
    <t>ลำเหมืองปง หมู่ที่ 12</t>
  </si>
  <si>
    <t>ตำบลห้วยม้า ช่วงที่นาย นายชาญชัย</t>
  </si>
  <si>
    <t>งามพิชิตชัย ถึงที่นา นายสุวิทย์ ทะจาย</t>
  </si>
  <si>
    <t>โครงการปรับปรุงอาคารสำนักงาน</t>
  </si>
  <si>
    <t>เพื่อปรับปรุงอาคารสำนักงาน</t>
  </si>
  <si>
    <t>ปรับปรุงอาคารสำนักงาน เปลี่ยน</t>
  </si>
  <si>
    <t>อาคารมีสภาพ</t>
  </si>
  <si>
    <t>ที่ชำรุดให้มีสภาพปกติ</t>
  </si>
  <si>
    <t>หลังคา 299.25 ตร.เมตร และ</t>
  </si>
  <si>
    <t>ความสำเร็จ</t>
  </si>
  <si>
    <t>ใช้งานได้ปกติ</t>
  </si>
  <si>
    <t>ซ่อมแซมฝ้าเพดาน ทาสีอาคาร ฯ</t>
  </si>
  <si>
    <t>โครงการก่อสร้างเรียงหินยาแนว</t>
  </si>
  <si>
    <t>ก่อสร้างเรียงหินยาแนว</t>
  </si>
  <si>
    <t xml:space="preserve">ขนาดความสูง 3.00 เมตร </t>
  </si>
  <si>
    <t>ลำเหมืองห้วยหอย-ห้วยฮุง</t>
  </si>
  <si>
    <t>ความยาว 144.00 เมตร หรือ</t>
  </si>
  <si>
    <t>บริเวณข้างที่ทำการ อบต.ห้วยม้า</t>
  </si>
  <si>
    <t>มีพื้นที่ไม่น้อยกว่า 432.00 ตร.ม.</t>
  </si>
  <si>
    <t>(1) ก่อสร้างรางระบายน้ำ คสล.</t>
  </si>
  <si>
    <t xml:space="preserve">ขนาดปากกว้าง 1.00 เมตร </t>
  </si>
  <si>
    <t>สายแตต้นบง หมู่ที่ 3 ตำบลห้วยม้า</t>
  </si>
  <si>
    <t>ยาว 47.00 เมตร</t>
  </si>
  <si>
    <t>(2) ก่อสร้างรางระบายน้ำ คสล.</t>
  </si>
  <si>
    <t xml:space="preserve">ขนาดปากกว้าง 1.50 เมตร </t>
  </si>
  <si>
    <t>(3) ก่อสร้างรางระบายน้ำ คสล.</t>
  </si>
  <si>
    <t xml:space="preserve">ขนาดปากกว้าง 2.50 เมตร </t>
  </si>
  <si>
    <t>ลึกเฉลี่ย 1.50 เมตร หนา 0.10 เมตร</t>
  </si>
  <si>
    <t>ยาว 18.00 เมตร</t>
  </si>
  <si>
    <t xml:space="preserve"> - ก่อสร้างดาดลำเหมืองคอนกรีต</t>
  </si>
  <si>
    <t>คอนกรีต  หมู่ที่ 1  ตำบลห้วยม้า</t>
  </si>
  <si>
    <t>168 ครัวเรือน</t>
  </si>
  <si>
    <t>สายลำเหมืองทุ่งป่าคาใต้</t>
  </si>
  <si>
    <t>ก้นกว้าง 0.50 เมตร ลึกเฉลี่ย</t>
  </si>
  <si>
    <t>0.60 เมตร ยาว 310.00  เมตร</t>
  </si>
  <si>
    <t>สายลำเหมืองทุ่งป่าคาใต้ หมู่ที่ 1</t>
  </si>
  <si>
    <t>เริ่มต้นพิกัด E0629552, N2015786</t>
  </si>
  <si>
    <t>สิ้นสุดพิกัด E0629535, N2015549</t>
  </si>
  <si>
    <t>รางระบาย คสล. แบบไม่มีฝาปิด</t>
  </si>
  <si>
    <t>สายทุ่งนาหน้าวัดสุนทรนิวาส</t>
  </si>
  <si>
    <t>ตั้งแต่ถนนห้วยม้า-ศรีสิทธิ์</t>
  </si>
  <si>
    <t>ถึงที่นา นายเหมือน เอกจิตร</t>
  </si>
  <si>
    <t>เริ่มต้นพิกัด E0631938, N2014363</t>
  </si>
  <si>
    <t>สิ้นสุดพิกัด E0631833, N2014371</t>
  </si>
  <si>
    <t>คอนกรีตเสริมเหล็ก  แบบไม่มีฝาปิด</t>
  </si>
  <si>
    <t xml:space="preserve">ขนาดปากกว้าง 0.80 เมตร </t>
  </si>
  <si>
    <t>บ้านศรีสิทธิ์</t>
  </si>
  <si>
    <t>ลึกเฉลี่ย 0.80 เมตร  ยาว 113.00 เมตร</t>
  </si>
  <si>
    <t>สายลำเหมืองหลวง หมู่ที่ 10</t>
  </si>
  <si>
    <t xml:space="preserve">สายลำเหมืองหลวง </t>
  </si>
  <si>
    <t>เริ่มต้นพิกัด E0633177, N2014879</t>
  </si>
  <si>
    <t>สิ้นสุดพิกัด E0633057, N2014894</t>
  </si>
  <si>
    <t>รางระบาย คสล. แบบมีฝาปิด</t>
  </si>
  <si>
    <t>คอนกรีตเสริมเหล็ก  แบบมีฝาปิด</t>
  </si>
  <si>
    <t>200 ครัวเรือน</t>
  </si>
  <si>
    <t xml:space="preserve">ลำเหมืองทุ่งดอน หมู่ที่ 8 </t>
  </si>
  <si>
    <t>เริ่มต้นพิกัด E0633217, N2015255</t>
  </si>
  <si>
    <t>สิ้นสุดพิกัด E0633108, N2015258</t>
  </si>
  <si>
    <t>100 ครัวเรือน</t>
  </si>
  <si>
    <t>การเกษตร ให้เกษตรกร หมู่ 9</t>
  </si>
  <si>
    <t>สายที่นานางพยอม  ปฏิฐาน</t>
  </si>
  <si>
    <t>ถึงที่นา นางริมพร  แก้วบุญมา</t>
  </si>
  <si>
    <t>ลำเหมืองสายที่นานางพยอม ปฏิฐาน</t>
  </si>
  <si>
    <t>โครงการปรับปรุงถนนสายทาง</t>
  </si>
  <si>
    <t>เพื่อแก้ไขปัญหาแหล่งน้ำและ</t>
  </si>
  <si>
    <t>1.ก่อสร้างพนังคอนกรีตเสริมเหล็ก</t>
  </si>
  <si>
    <t>เพื่อการเกษตร หมู่ที่ 10 ตำบลห้วยม้า</t>
  </si>
  <si>
    <t>ขนาดสูง 1.20 เมตร หนา 0.15 เมตร</t>
  </si>
  <si>
    <t>150 ครัวเรือน</t>
  </si>
  <si>
    <t>สายทางเลียบลำเหมืองหลวง</t>
  </si>
  <si>
    <t>ยาว 50.00 เมตร</t>
  </si>
  <si>
    <t>ที่นา 100 ไร่</t>
  </si>
  <si>
    <t>2.ก่อสร้างถนนคอนกรีตเสริมเหล็ก</t>
  </si>
  <si>
    <t>ขนาดกว้าง 3.00 เมตร หนา 0.15 เมตร</t>
  </si>
  <si>
    <t>ยาว 40.00 เมตร</t>
  </si>
  <si>
    <t>3.ก่อสร้างถนนคอนกรีตเสริมเหล็ก</t>
  </si>
  <si>
    <t>ขนาดกว้าง 3.50 เมตร หนา 0.15 เมตร</t>
  </si>
  <si>
    <t>ยาว 10.00 เมตร</t>
  </si>
  <si>
    <t>เริ่มต้นพิกัด E0633368, N2014954</t>
  </si>
  <si>
    <t>สิ้นสุดพิกัด E0633321, N2014935</t>
  </si>
  <si>
    <t>การเกษตร ให้เกษตรกร หมู่ 12</t>
  </si>
  <si>
    <t>ลำเหมืองแต้เก๊ามื้น</t>
  </si>
  <si>
    <t>ที่นานายเจียมรัตน์ แก้วสมนึก</t>
  </si>
  <si>
    <t>ถึงที่ นายสุภาพ  วันมหาใจ</t>
  </si>
  <si>
    <t>เริ่มต้นพิกัด E0633917, N2016227</t>
  </si>
  <si>
    <t>สิ้นสุดพิกัด E0633887, N2016145</t>
  </si>
  <si>
    <t>เพื่อแก้ไขปัญหาน้ำท่วมขัง</t>
  </si>
  <si>
    <t>ในช่วงฤดูฝนและระบายน้ำ</t>
  </si>
  <si>
    <t>92 ครัวเรือน</t>
  </si>
  <si>
    <t>หมู่ที่ 13 ตำบลห้วยม้า</t>
  </si>
  <si>
    <t>ทิ้งในหมู่บ้าน</t>
  </si>
  <si>
    <t>ลำเหมืองแยกบ้านนายนิตย์ เข็มกุล</t>
  </si>
  <si>
    <t>ถึงบ้านนายชิต  ม้าทอง</t>
  </si>
  <si>
    <t>เริ่มต้นพิกัด E0631996, N2013482</t>
  </si>
  <si>
    <t>สิ้นสุดพิกัด  E0632015, N2013757</t>
  </si>
  <si>
    <t>โครงการปรับปรุงระบบประปา</t>
  </si>
  <si>
    <t>เพื่อแก้ไขปัญหาน้ำ</t>
  </si>
  <si>
    <t>ทำการปรับปรุงระบบประปาหมู่บ้าน</t>
  </si>
  <si>
    <t>หมู่บ้าน ด้วยการติดตั้งแผงโซล่าเซลล์</t>
  </si>
  <si>
    <t>ในการอุปโภคบริโภค</t>
  </si>
  <si>
    <t>ด้วยการติดตั้งแผงโซล่าเซลล์</t>
  </si>
  <si>
    <t>ให้แก่ประชาชน</t>
  </si>
  <si>
    <t>ได้มีน้ำใช้</t>
  </si>
  <si>
    <t>ในครัวเรือน</t>
  </si>
  <si>
    <t>โครงการปรับปรุงอาคารหอประชุม</t>
  </si>
  <si>
    <t>เพื่อต่อเติมอาคารใช้ปฏิบัติงาน</t>
  </si>
  <si>
    <t>ปรับปรุงอาคารหอประชุม ชั้น 1</t>
  </si>
  <si>
    <t>มีพื้นที่ทำงาน</t>
  </si>
  <si>
    <t>ได้สะดวกมากขึ้น</t>
  </si>
  <si>
    <t>ขนาดจำนวนพื้นที่ใช้สอย 23 ตารางเมตร</t>
  </si>
  <si>
    <t>ให้บริการงาน</t>
  </si>
  <si>
    <t>(ห้องทำงานกองช่าง)</t>
  </si>
  <si>
    <t>ด้านข้างอาคารหอประชุม อบต.ห้วยม้า</t>
  </si>
  <si>
    <t>ได้สะดวกขึ้น</t>
  </si>
  <si>
    <t>ลึกเฉลี่ย 0.50 เมตร</t>
  </si>
  <si>
    <t>การเกษตร ให้เกษตรกร หมู่ที่ 5</t>
  </si>
  <si>
    <t>ยาว 370.00 เมตร</t>
  </si>
  <si>
    <t>สายทุ่งนานางนวลจันทร์ ทะตัน</t>
  </si>
  <si>
    <t>หมู่ 3, หมู่ 11, หมู่ 14</t>
  </si>
  <si>
    <t>ถึงนา นายจำนงค์  ชัยธรรม</t>
  </si>
  <si>
    <t>ลึกเฉลี่ย 0.80 เมตร</t>
  </si>
  <si>
    <t>หมู่ที่ 1 ตำบลห้วยม้า</t>
  </si>
  <si>
    <t>ยาว 250.00 เมตร</t>
  </si>
  <si>
    <t>สายทุ่งนา นางบาง อินยะ</t>
  </si>
  <si>
    <t>ถึงนา นายออม  ม้าห้วย</t>
  </si>
  <si>
    <t>ถึงนา นายฮอม  ม้าห้วย</t>
  </si>
  <si>
    <t>รายละเอียดโครงการพัฒนา</t>
  </si>
  <si>
    <t>แผนพัฒนาท้องถิ่น (พ.ศ. 2561-2565)</t>
  </si>
  <si>
    <t>สำหรับ โครงการที่เกินศักยภาพขององค์กรปกครองส่วนท้องถิ่น</t>
  </si>
  <si>
    <t>ยุทธศาสตร์จังหวัด : ประเด็นการพัฒนาที่ 4  การเสริมสร้างความมั่นคงภายใน การรักษาความสงบเรียบร้อย และลดความเหลื่อมล้ำ</t>
  </si>
  <si>
    <t>แบบ ผ.02/1</t>
  </si>
  <si>
    <t>แผนงานรักษาความสงบเรียบร้อย</t>
  </si>
  <si>
    <t>โครงการติดตั้งกล้องโทรทัศน์</t>
  </si>
  <si>
    <t>1.เพื่อการเฝ้าระวัง การป้องกัน</t>
  </si>
  <si>
    <t>จัดซื้อพร้อมติดตั้งระบบกล้อง</t>
  </si>
  <si>
    <t>วงจรปิด (CCTV) ตำบลห้วยม้า</t>
  </si>
  <si>
    <t>ปัญหาอาชญากรรม ปัญหา</t>
  </si>
  <si>
    <t>โทรทัศน์วงจรปิด (CCTV)</t>
  </si>
  <si>
    <t>ของปัญหา</t>
  </si>
  <si>
    <t>มีความปลอด</t>
  </si>
  <si>
    <t>บูรณาการร่วม</t>
  </si>
  <si>
    <t>ยาเสพติ ปัญหาอุบัติเหตุบน</t>
  </si>
  <si>
    <t>ในเขตพื้นที่ตำบลห้วยม้า</t>
  </si>
  <si>
    <t>อาชญากรรม</t>
  </si>
  <si>
    <t>ภัยในชีวิต</t>
  </si>
  <si>
    <t>ถนน</t>
  </si>
  <si>
    <t>และทรัพย์สิน</t>
  </si>
  <si>
    <t>สภ.จ.แพร่</t>
  </si>
  <si>
    <t>2. เพื่อการรักษาความปลอดภัย</t>
  </si>
  <si>
    <t>สนง.จ.แพร่</t>
  </si>
  <si>
    <t>(ขอ สนง.ตำรวจแห่งชาติ</t>
  </si>
  <si>
    <t>ในชีวิตและทรัพย์สินของ</t>
  </si>
  <si>
    <t>ผ่านจังหวัดแพร่)</t>
  </si>
  <si>
    <t>ยุทธศาสตร์จังหวัด : ยุทธศาสตร์จังหวัดที่ 4  ส่งเสริมการศึกษา พัฒนาอาชีพและยกระดับคุณภาพชีวิตในสังคม</t>
  </si>
  <si>
    <t>โครงการติดตั้งกล้องวงจรปิด</t>
  </si>
  <si>
    <t>เพื่อใช้สำรวจตรวจสอบและ</t>
  </si>
  <si>
    <t>การติดตั้งกล้องวงจรปิด</t>
  </si>
  <si>
    <t xml:space="preserve">(CCTV) ศูนย์พัฒนาเด็กเล็ก </t>
  </si>
  <si>
    <t>เฝ้าระวังเหตุต่างๆ</t>
  </si>
  <si>
    <t>(CCTV) ศูนย์พัฒนาเด็กเล็ก</t>
  </si>
  <si>
    <t>ดำเนินงาน</t>
  </si>
  <si>
    <t>ความปลอด</t>
  </si>
  <si>
    <t>โครงการก่อสร้างสนามเด็กเล่น</t>
  </si>
  <si>
    <t>เพื่อส่งเสริมให้เด็กปฐมวัย</t>
  </si>
  <si>
    <t>ดำเนินการสร้างสนามเด็กเล่น</t>
  </si>
  <si>
    <t>เด็ก 68 คน</t>
  </si>
  <si>
    <t>สร้างปัญญา</t>
  </si>
  <si>
    <t>มีพัฒนาการสมบูรณ์ตามวัย</t>
  </si>
  <si>
    <t>สร้างปัญญาตามแนวทางที่</t>
  </si>
  <si>
    <t>ได้เล่นและ</t>
  </si>
  <si>
    <t>ผ่านการเล่นสนามเด็กเล่น</t>
  </si>
  <si>
    <t>กรมส่งเสริมการปกครองท้องถิ่น</t>
  </si>
  <si>
    <t>ทีดีสมวัย</t>
  </si>
  <si>
    <t>ยุทธศาสตร์การพัฒนาของ อปท. ในเขตจังหวัดที่ 1.2 จำเป็นเร่งด่วนในด้านแหล่งน้ำ ถนน สะพาน</t>
  </si>
  <si>
    <t xml:space="preserve">ยุทธศาสตร์องค์การบริหารส่วนตำบลห้วยม้า : 6. ยุทธศาสตร์การพัฒนาโครงสร้างพื้นฐาน                       </t>
  </si>
  <si>
    <t>โครงการก่อสร้างถนนลูกรัง</t>
  </si>
  <si>
    <t>เพื่อแก้ไขปัญหาถนนเพื่อการ</t>
  </si>
  <si>
    <t>ขนาด 3.00 เมตร ยาว 4,000.00 เมตร</t>
  </si>
  <si>
    <t>หมู่ที่ 1,2,3,6,9  ตำบลห้วยม้า</t>
  </si>
  <si>
    <t>การเกษตรให้สัญจรได้สะดวก</t>
  </si>
  <si>
    <t>หนา 0.20 เมตร หรือมีพื้นที่ไม่น้อยกว่า</t>
  </si>
  <si>
    <t>350 ครัวเรือน</t>
  </si>
  <si>
    <t>สายทางร่องบัว-เขตเทศบาลตำบลแม่หล่าย</t>
  </si>
  <si>
    <t>12,000.00 ตารางเมตร</t>
  </si>
  <si>
    <t>พื้นที่ 200 ไร่</t>
  </si>
  <si>
    <t>(ขอ อบจ.แพร่)</t>
  </si>
  <si>
    <t>หมู่ที่ 1, 2, 3, 6, 9 ตำบลห้วยม้า</t>
  </si>
  <si>
    <t>พิกัดเริ่มต้น E631920, N2014458</t>
  </si>
  <si>
    <t>พิกัดสิ้นสุด E629870, N2014787</t>
  </si>
  <si>
    <t>โครงการปรับปรุงถนนลาดยาง</t>
  </si>
  <si>
    <t>ช่วงที่ 1 เสริมผิวจราจรแอสฟัลท์ติกคอนกรีต</t>
  </si>
  <si>
    <t>ผิวจราจรแอสฟัสท์ติกคอนกรีต</t>
  </si>
  <si>
    <t>ขนาดกว้าง 6.00 เมตร หนา 0.40 เมตร</t>
  </si>
  <si>
    <t>สายทางหลวง 101-เรือนจำ</t>
  </si>
  <si>
    <t>ยาว 1,224.00 เมตร หรือมีพื้นที่ไม่น้อยกว่า 7,344 ตร.ม.</t>
  </si>
  <si>
    <t>แห่งใหม่ หมู่ 6 ตำบลห้วยม้า</t>
  </si>
  <si>
    <t>จุดเริ่มต้น E629164 N2015309 จุดสิ้นสุด E630049 N2015340</t>
  </si>
  <si>
    <t>ช่วงที่ 2 เสริมผิวจราจรแอสฟัลท์ติกคอนกรีต</t>
  </si>
  <si>
    <t>(ขอกรมส่งเสริมการปกครองท้องถิ่น)</t>
  </si>
  <si>
    <t>ยาว 240.00 เมตร หรือมีพื้นที่ไม่น้อยกว่า 1,440.00 ตร.ม.</t>
  </si>
  <si>
    <t>จุดเริ่มต้น E630207 N2015404 จุดสิ้นสุด E630418 N2015489</t>
  </si>
  <si>
    <t>ช่วงที่ 3 ซ่อมสร้างผิวจราจรแอสฟัลท์ติกคอนกรีต</t>
  </si>
  <si>
    <t>คอนกรีต ขนาดกว้าง 6.00 เมตร หนา 0.40 เมตร</t>
  </si>
  <si>
    <t>ยาว 1,600.00 เมตร หรือมีพื้นที่ไม่น้อยกว่า 9,600.00 ตร.ม.</t>
  </si>
  <si>
    <t xml:space="preserve">ถนนทางหลวงท้องถิ่น พร.ถ. 78-004 </t>
  </si>
  <si>
    <t>สายทางหลวง 101 - เรือนจำแห่งใหม่</t>
  </si>
  <si>
    <t>หมู่ที่ 1, 6, 9 ต.ห้วยม้า อ.เมือง จ.แพร่</t>
  </si>
  <si>
    <t>จุดเริ่มต้น E630871 N2016963 จุดสิ้นสุด E631491 N2018081</t>
  </si>
  <si>
    <t>โครงการก่อสร้างถนนลาดยาง</t>
  </si>
  <si>
    <t>ขนาดกว้าง 6.00 เมตร ยาว 1,000.00</t>
  </si>
  <si>
    <t>แอสฟัสท์ติกคอนกรีต หมู่ที่ 6</t>
  </si>
  <si>
    <t>เมตร  ผิวจราจรหนา 0.05 เมตร หรือ</t>
  </si>
  <si>
    <t>100 ครัว</t>
  </si>
  <si>
    <t>จุดเริ่มต้น บ้านนางคำน้อย เย็นจิตร</t>
  </si>
  <si>
    <t>มีพื้นที่ไม่น้อยกว่า 6,000.00 ตารางเมตร</t>
  </si>
  <si>
    <t>เรือน พื้นที่</t>
  </si>
  <si>
    <t>ถึงคันคลองชลประทานเชื่อมต่อ</t>
  </si>
  <si>
    <t>ไม่มีไหล่ทาง</t>
  </si>
  <si>
    <t>200 ไร่</t>
  </si>
  <si>
    <t>เทศบาลตำบลแม่คำมี</t>
  </si>
  <si>
    <t>ได้รับ</t>
  </si>
  <si>
    <t>(ขอกรมชลประทาน)</t>
  </si>
  <si>
    <t>จุดเริ่มต้น ที่นานายนิกรณ์ ชัยธรรม</t>
  </si>
  <si>
    <t>โครงการก่อสร้างถนนหินคลุก</t>
  </si>
  <si>
    <t>ขนาดกว้าง 4.00 เมตร ยาว 2,100 ม.</t>
  </si>
  <si>
    <t>บดอัดแน่น  หมู่ที่ 1 ตำบลห้วยม้า</t>
  </si>
  <si>
    <t>ใช้เป็นทางคมนาคมระหว่างตำบล</t>
  </si>
  <si>
    <t>หรือมีพื้นที่ไม่น้อยกว่า 8,400 ตร.ม.</t>
  </si>
  <si>
    <t xml:space="preserve">สายบ้านวังเย็น -บ้านกาซ้อง </t>
  </si>
  <si>
    <t>และขนส่งพืชผลทางการเกษตร</t>
  </si>
  <si>
    <t xml:space="preserve">สายบ้านวังเย็น-บ้านกาซ้อง </t>
  </si>
  <si>
    <t>ที่นา 300 ไร่</t>
  </si>
  <si>
    <t>พื้นที่บ้านวังเย็น หมู่ 1 ตำบลห้วยม้า</t>
  </si>
  <si>
    <t>พื้นที่รับผิดชอบ อบต.ห้วยม้า</t>
  </si>
  <si>
    <t>เชื่อมต่อพื้นที่บ้านกาซ้อง หมู่ที่ 6</t>
  </si>
  <si>
    <t>ตำบลแม่หล่าย อ.เมืองแพร่</t>
  </si>
  <si>
    <t>พื้นที่รับผิดชอบ ทต.แม่หล่าย</t>
  </si>
  <si>
    <t xml:space="preserve">พิกัดเริ่มต้น E 629944, N 2015518 </t>
  </si>
  <si>
    <t xml:space="preserve">พิกัดสิ้นสุด  E 628728, N 2015724 </t>
  </si>
  <si>
    <t>ขนาดกว้าง 6.00 เมตร ยาว  2,630 ม.</t>
  </si>
  <si>
    <t>บดอัดแน่น  หมู่ที่ 5 ตำบลห้วยม้า</t>
  </si>
  <si>
    <t>หรือมีพื้นที่ไม่น้อยกว่า 15,780 ตร.ม.</t>
  </si>
  <si>
    <t>สายห้วยโป่ง-สะเลียม</t>
  </si>
  <si>
    <t>ไร่สวน 300 ไร่</t>
  </si>
  <si>
    <t>พื้นที่บ้านศรีสิทธิ์ หมู่ 5 ตำบลห้วยม้า</t>
  </si>
  <si>
    <t>เชื่อมต่อพื้นที่บ้านสะเลียม หมู่ที่ 4</t>
  </si>
  <si>
    <t>ตำบลตำหนักธรรมย อ.หนองม่วงไข่</t>
  </si>
  <si>
    <t>พื้นที่รับผิดชอบ อบต.ตำหนักธรรม</t>
  </si>
  <si>
    <t xml:space="preserve">พิกัดเริ่มต้น E 632291, N 2015674 </t>
  </si>
  <si>
    <t>พิกัดสิ้นสุด  E 631889, N 2018132</t>
  </si>
  <si>
    <t>ขนาดกว้าง 4.00 เมตร ยาว 3,400 เมตร</t>
  </si>
  <si>
    <t>บดอัดแน่น  หมู่ที่ 8  ตำบลห้วยม้า</t>
  </si>
  <si>
    <t>หรือมีพื้นที่ไม่น้อยกว่า 13,600 ตร.ม.</t>
  </si>
  <si>
    <t>สายห้วยหาด -สะเลียม</t>
  </si>
  <si>
    <t>สายห้วยหาด-สะเลียม</t>
  </si>
  <si>
    <t>ไร่สวน400 ไร่</t>
  </si>
  <si>
    <t xml:space="preserve">พื้นที่บ้านปง หมู่ 8 ตำบลห้วยม้า </t>
  </si>
  <si>
    <t xml:space="preserve">เชื่อมต่อพื้นที่บ้านสะเลียม หมู่ 4 </t>
  </si>
  <si>
    <t>ตำบลตำหนักธรรม อ.หนองม่วงไข่</t>
  </si>
  <si>
    <t>พิกัดเริ่มต้น E 0633068 N 2016572</t>
  </si>
  <si>
    <t>พิกัดสิ้นสุด E 0633161, N 2019656</t>
  </si>
  <si>
    <t>ขนาดกว้าง 6.00 เมตร ยาว 6,700.00</t>
  </si>
  <si>
    <t>บดอัดแน่น  หมู่ที่ 9  ตำบลห้วยม้า</t>
  </si>
  <si>
    <t>หรือมีพื้นที่ไม่น้อยกว่า 40,200 ตร.ม.</t>
  </si>
  <si>
    <t>สายร่องเสี้ยว-ห้วยหาด</t>
  </si>
  <si>
    <t xml:space="preserve">สายร่องเสี้ยว-ห้วยหาด </t>
  </si>
  <si>
    <t>พื้นที่บ้านทุ่งล้อม หมู่ 9 ตำบลห้วยม้า</t>
  </si>
  <si>
    <t>เชื่อมต่อพื้นที่บ้านสะเลียม หมู่ที่ 7</t>
  </si>
  <si>
    <t xml:space="preserve">พิกัดเริ่มต้น E 633078  N 2016139 </t>
  </si>
  <si>
    <t xml:space="preserve">พิกัดสิ้นสุด  E 634159  N 2019580 </t>
  </si>
  <si>
    <t>ขนาดกว้าง 4.00 เมตร ยาว  3,650 ม.</t>
  </si>
  <si>
    <t>บดอัดแน่น  หมู่ที่ 13 ตำบลห้วยม้า</t>
  </si>
  <si>
    <t>หรือมีพื้นที่ไม่น้อยกว่า 14,600 ตร.ม.</t>
  </si>
  <si>
    <t>สายห้วยฮ้อ</t>
  </si>
  <si>
    <t>ไร่สวน300 ไร่</t>
  </si>
  <si>
    <t>พื้นที่บ้านห้วยม้า หมู่ 13 ตำบลห้วยม้า</t>
  </si>
  <si>
    <t>เชื่อมต่อพื้นที่บ้านน้ำชำ หมู่ที่ 3</t>
  </si>
  <si>
    <t>ตำบลน้ำชำ</t>
  </si>
  <si>
    <t>พื้นที่รับผิดชอบ อบต.ร่องฟอง</t>
  </si>
  <si>
    <t>พิกัดเริ่มต้น E 631593, N 2013051</t>
  </si>
  <si>
    <t>พิกัดสิ้นสุด  E 632302, N 2011614</t>
  </si>
  <si>
    <t>ขนาด 6.00 เมตร ยาว 4,700.00 เมตร</t>
  </si>
  <si>
    <t>หมู่ที่ 11  ตำบลห้วยม้า</t>
  </si>
  <si>
    <t>สายทางแยกหนองบงเข้าอ่างเก็บน้ำ</t>
  </si>
  <si>
    <t>28,200.00 ตารางเมตร</t>
  </si>
  <si>
    <t>ห้วยม้า เชื่อม หมู่ที่ 3 ตำบลน้ำชำ</t>
  </si>
  <si>
    <t>พิกัดเริ่มต้น E632934, N2012586</t>
  </si>
  <si>
    <t>พิกัดสิ้นสุด  E635031, N2010088</t>
  </si>
  <si>
    <t>โครงการขุดลอกคลองส่งน้ำ</t>
  </si>
  <si>
    <t>สายที่ 1 ขุดลอกคลองส่งน้ำคอนกรีต</t>
  </si>
  <si>
    <t>เพื่อการเกษตร หมู่ที่ 7 หมู่ที่ 11</t>
  </si>
  <si>
    <t>ขนาดปากกว้าง 2.70 เมตร ก้นกว้าง</t>
  </si>
  <si>
    <t>300 ครัวเรือน</t>
  </si>
  <si>
    <t>หมู่ที่ 13  ตำบลห้วยม้า</t>
  </si>
  <si>
    <t>1.00 เมตร ลึก 1.20 เมตร</t>
  </si>
  <si>
    <t>พื้นที่ 500 ไร่</t>
  </si>
  <si>
    <t>สายลำเหมืองชาญชัย</t>
  </si>
  <si>
    <t>ยาว 3,300.00 เมตร</t>
  </si>
  <si>
    <t>เริ่มต้นพิกัด E0635762, N2011963</t>
  </si>
  <si>
    <t>สิ้นสุดพิกัด E0633532, N2010369</t>
  </si>
  <si>
    <t>สายที่ 2 ขุดลอกคลองส่งน้ำคอนกรีต</t>
  </si>
  <si>
    <t>ขนาดปากกว้าง 1.00 เมตร ก้นกว้าง</t>
  </si>
  <si>
    <t>0.50 เมตร ลึก 0.50 เมตร</t>
  </si>
  <si>
    <t>ยาว 500.00 เมตร</t>
  </si>
  <si>
    <t>เริ่มต้นพิกัด E0633594, N2010395</t>
  </si>
  <si>
    <t>สิ้นสุดพิกัด E0633297, N2010769</t>
  </si>
  <si>
    <t>สายลำเหมืองชายชัย หมู่ที่ 7,11,13</t>
  </si>
  <si>
    <t>โครงการขยายเขตระบบประปาหมู่บ้าน</t>
  </si>
  <si>
    <t>เพื่อแก้ไขปัญหาแหล่งน้ำ</t>
  </si>
  <si>
    <t>ขยายเขตระบบประปาหมู่บ้าน</t>
  </si>
  <si>
    <t>เพื่อการอุปโภคบริโภค</t>
  </si>
  <si>
    <t xml:space="preserve">งานขุดวางท่อเมนระบบประปา </t>
  </si>
  <si>
    <t>มีน้ำใช้</t>
  </si>
  <si>
    <t>ให้แก่ประชาชน หมู่ที่ 10</t>
  </si>
  <si>
    <r>
      <t xml:space="preserve">(ท่อพีวีซี </t>
    </r>
    <r>
      <rPr>
        <sz val="14"/>
        <rFont val="Symbol"/>
        <family val="1"/>
      </rPr>
      <t>Æ</t>
    </r>
    <r>
      <rPr>
        <sz val="14"/>
        <rFont val="TH SarabunPSK"/>
        <family val="2"/>
      </rPr>
      <t xml:space="preserve"> 4 นิ้ว ) ความยาว </t>
    </r>
  </si>
  <si>
    <t>ท่อเมน</t>
  </si>
  <si>
    <t>ในการบริโภค</t>
  </si>
  <si>
    <t>1,000.00 เมตร</t>
  </si>
  <si>
    <t>อุปโภคสะอาด</t>
  </si>
  <si>
    <t>ให้แก่ประชาชน หมู่ที่ 11</t>
  </si>
  <si>
    <t>5,900.00 เมตร</t>
  </si>
  <si>
    <t>โครงการจัดซื้อรถบรรทุกขยะ</t>
  </si>
  <si>
    <t>เพื่อการส่งเสริมและพัฒนาบริการ</t>
  </si>
  <si>
    <t>รถบรรทุกขยะ ขนาด 1 ตัน</t>
  </si>
  <si>
    <t>ใช้ขนถ่ายขยะ</t>
  </si>
  <si>
    <t>สาธารณะของ อบต.ห้วยม้า</t>
  </si>
  <si>
    <t>ปริมาตรกระบอกสูบไม่ต่ำกว่า</t>
  </si>
  <si>
    <t>ของ</t>
  </si>
  <si>
    <t>มูลฝอยได้</t>
  </si>
  <si>
    <t>ในงานบริการจัดเก็บขยะมูลฝอย</t>
  </si>
  <si>
    <t>2,400 ซีซี หรือกำลังเครื่องยนต์สูงสุด</t>
  </si>
  <si>
    <t>สะดวกขึ้น</t>
  </si>
  <si>
    <t>ไม่ต่ำกว่า 110 กิโลวัตต์ แบบเปิดข้าง</t>
  </si>
  <si>
    <t>เทท้าย</t>
  </si>
  <si>
    <t>บัญชีครุภัณท์</t>
  </si>
  <si>
    <t xml:space="preserve">       แผนพัฒนาท้องถิ่น (พ.ศ. 2561 - 2565)</t>
  </si>
  <si>
    <t>แบบ ผ.03</t>
  </si>
  <si>
    <t>แผนงาน</t>
  </si>
  <si>
    <t>หมวด</t>
  </si>
  <si>
    <t>ประเภท</t>
  </si>
  <si>
    <t>(ผลผลิตของครุภัณฑ์)</t>
  </si>
  <si>
    <t>แผนงานอุตสาหกรรม</t>
  </si>
  <si>
    <t>ค่าครุภัณฑ์</t>
  </si>
  <si>
    <t>ครุภัณฑ์ยานพาหนะ</t>
  </si>
  <si>
    <t>เพื่อใช้งานซ่อมแซม</t>
  </si>
  <si>
    <t xml:space="preserve">จัดซื้อรถยนต์บรรทุก 6 ล้อ </t>
  </si>
  <si>
    <t>และการโยธา</t>
  </si>
  <si>
    <t>และขนส่ง</t>
  </si>
  <si>
    <t>พร้อมติดตั้งเครนไฮโดรลิค</t>
  </si>
  <si>
    <t xml:space="preserve">พร้อมกระเช้าไฟฟ้ายกสูง </t>
  </si>
  <si>
    <t>แผนงานการรักษาความ</t>
  </si>
  <si>
    <t>ครุภัณฑ์อื่น</t>
  </si>
  <si>
    <t>เพื่อใช้งานบริการ</t>
  </si>
  <si>
    <t>จัดซื้อบันได ชนิดสไลด์ 2 ท่อน</t>
  </si>
  <si>
    <t>สงบภายใน</t>
  </si>
  <si>
    <t>รถดับเพลิงเอนกประสงค์</t>
  </si>
  <si>
    <t>ขนาดความยาวไม่น้อยกว่า</t>
  </si>
  <si>
    <t>20 ฟุต จำนวน 1 อัน</t>
  </si>
  <si>
    <t>จัดซื้อป้ายสามเหลี่ยมหยุดตรวจ</t>
  </si>
  <si>
    <t>การป้องกันอุบัติเหตุ</t>
  </si>
  <si>
    <t>จำนวน 5 ป้าย ๆ ละ 3,800 บาท</t>
  </si>
  <si>
    <t>จัดซื้อแผงกั้นจราจร</t>
  </si>
  <si>
    <t>จำนวน 10 อัน ๆ ละ 1,600 บาท</t>
  </si>
  <si>
    <t>งบประมาณและที่ที่ผ่านมา</t>
  </si>
  <si>
    <t>แผนงานบริหารงานทั่วไป</t>
  </si>
  <si>
    <t>ครุภัณฑ์</t>
  </si>
  <si>
    <t>ครุภัณฑ์สำนักงาน</t>
  </si>
  <si>
    <t>เพื่อติดตั้งในอาคาร</t>
  </si>
  <si>
    <t>จัดซื้อเครื่องปรับอากาศชนิดแขวน</t>
  </si>
  <si>
    <t>กองคลัง</t>
  </si>
  <si>
    <t>ห้องกองคลัง</t>
  </si>
  <si>
    <t>ขนาด 30,000 บีทียู (มีระบบฟอก</t>
  </si>
  <si>
    <t>อากาศ) ราคารวมค่าติดตั้ง</t>
  </si>
  <si>
    <t>จำนวน 1 เครื่อง</t>
  </si>
  <si>
    <t>ที่ทำการ อบต.ห้วยม้า</t>
  </si>
  <si>
    <t>ตามโครงการต่อเติม</t>
  </si>
  <si>
    <t>อาคารที่ทำการ อบต.</t>
  </si>
  <si>
    <t>จำนวน 2 เครื่อง</t>
  </si>
  <si>
    <t>เพื่อใช้งานสำนักงาน</t>
  </si>
  <si>
    <t>จัดซื้อเก้าอี้นั่งทำงาน ราคาตัวละ</t>
  </si>
  <si>
    <t xml:space="preserve">2,500 บาท มีขนาดไม่น้อยกว่า </t>
  </si>
  <si>
    <t xml:space="preserve">กว้าง 58 ซม. สูง 98 ซม. </t>
  </si>
  <si>
    <t>ลึก 50 ซม. เก้าอี้มีโครงขา</t>
  </si>
  <si>
    <t>5 แฉก และล้อเลื่อน 5 ล้อ</t>
  </si>
  <si>
    <t>พนักพิงหลังและเบาะนั่ง</t>
  </si>
  <si>
    <t>บุฟองน้ำ และหุ้มด้วย</t>
  </si>
  <si>
    <t>หนังพีวีซี มีที่พักแขนทั้งสองข้าง</t>
  </si>
  <si>
    <t>เก้าอี้สามารถปรับระดับขึ้นลงได้</t>
  </si>
  <si>
    <t>เพื่อใช้ในการสำเนา</t>
  </si>
  <si>
    <t>จัดซื้อเครื่องถ่ายเอกสารดิจิตอล</t>
  </si>
  <si>
    <t>เอกสาร และพิมพ์</t>
  </si>
  <si>
    <t>(ขาว-ดำ ) ความเร็ว 30 แผ่น</t>
  </si>
  <si>
    <t>เอกสาร</t>
  </si>
  <si>
    <t>ต่อนาที</t>
  </si>
  <si>
    <t xml:space="preserve"> - ขนาดที่กำหนดเป็นขนาดความ</t>
  </si>
  <si>
    <t>เร็วต่ำ</t>
  </si>
  <si>
    <t xml:space="preserve"> - เป็นระบบมัลติฟังก์ชั่น</t>
  </si>
  <si>
    <t xml:space="preserve"> - เป็นระบบกระดาษธรรมดา </t>
  </si>
  <si>
    <t>ชนิดหมึกผง ย่อ-ขยายได้</t>
  </si>
  <si>
    <t>เพื่อใช้สำหรับโอนถ่าย</t>
  </si>
  <si>
    <t xml:space="preserve">จัดซื้อเครื่องโทรสาร </t>
  </si>
  <si>
    <t>ข้อมูลสำเนาเอกสาร</t>
  </si>
  <si>
    <t>แบบใช้กระดาษธรรมดา</t>
  </si>
  <si>
    <t>ผ่านอุปกรณ์บน</t>
  </si>
  <si>
    <t xml:space="preserve"> - หมายถึงเครื่อง Facsimile </t>
  </si>
  <si>
    <t>เครื่องข่ายโทรศัพท์</t>
  </si>
  <si>
    <t>หรือโทรภาพ</t>
  </si>
  <si>
    <t xml:space="preserve"> - ความเร็วในการส่งเอกสาร</t>
  </si>
  <si>
    <t>ไม่เกิน 6 วินาทีต่อแผ่น</t>
  </si>
  <si>
    <t xml:space="preserve"> - ขนาดที่กำหนดเป็น</t>
  </si>
  <si>
    <t>ขนาดส่งเอกสารขั้นต่ำ</t>
  </si>
  <si>
    <t>ครุภัณฑ์คอมพิวเตอร์</t>
  </si>
  <si>
    <t>จัดซื้อเครื่องสแกนเนอร์</t>
  </si>
  <si>
    <t>จัดซื้อเครื่องพิมพ์ Multifunction</t>
  </si>
  <si>
    <t>แบบฉีดหมึกพร้อมติดตั้ง</t>
  </si>
  <si>
    <t>ถังหมึกพิมพ์ (Ink Tank Printer)</t>
  </si>
  <si>
    <t>จัดซื้อเครื่องอ่านบัตรประชาชน</t>
  </si>
  <si>
    <t xml:space="preserve">จำนวน 2 เครื่อง 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</si>
</sst>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-* #,##0.000_-;\-* #,##0.000_-;_-* &quot;-&quot;??_-;_-@_-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66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Cordia New"/>
      <family val="2"/>
    </font>
    <font>
      <sz val="14.5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4"/>
      <name val="TH SarabunPSK"/>
      <family val="2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ahoma"/>
      <family val="2"/>
    </font>
    <font>
      <sz val="14"/>
      <name val="Symbol"/>
      <family val="1"/>
    </font>
    <font>
      <sz val="10"/>
      <color indexed="8"/>
      <name val="Tahoma"/>
      <family val="2"/>
    </font>
    <font>
      <sz val="16"/>
      <color indexed="8"/>
      <name val="Tahoma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2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11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188" fontId="5" fillId="0" borderId="10" xfId="38" applyNumberFormat="1" applyFont="1" applyFill="1" applyBorder="1" applyAlignment="1">
      <alignment/>
    </xf>
    <xf numFmtId="188" fontId="5" fillId="0" borderId="11" xfId="38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188" fontId="5" fillId="0" borderId="14" xfId="38" applyNumberFormat="1" applyFont="1" applyFill="1" applyBorder="1" applyAlignment="1">
      <alignment/>
    </xf>
    <xf numFmtId="188" fontId="5" fillId="0" borderId="13" xfId="38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88" fontId="5" fillId="0" borderId="0" xfId="38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88" fontId="5" fillId="0" borderId="12" xfId="38" applyNumberFormat="1" applyFont="1" applyFill="1" applyBorder="1" applyAlignment="1">
      <alignment/>
    </xf>
    <xf numFmtId="188" fontId="5" fillId="0" borderId="12" xfId="38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88" fontId="5" fillId="0" borderId="0" xfId="38" applyNumberFormat="1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88" fontId="5" fillId="0" borderId="13" xfId="38" applyNumberFormat="1" applyFont="1" applyFill="1" applyBorder="1" applyAlignment="1">
      <alignment/>
    </xf>
    <xf numFmtId="188" fontId="5" fillId="0" borderId="12" xfId="38" applyNumberFormat="1" applyFont="1" applyFill="1" applyBorder="1" applyAlignment="1">
      <alignment/>
    </xf>
    <xf numFmtId="188" fontId="5" fillId="0" borderId="15" xfId="38" applyNumberFormat="1" applyFont="1" applyFill="1" applyBorder="1" applyAlignment="1">
      <alignment/>
    </xf>
    <xf numFmtId="188" fontId="5" fillId="0" borderId="11" xfId="38" applyNumberFormat="1" applyFont="1" applyFill="1" applyBorder="1" applyAlignment="1">
      <alignment/>
    </xf>
    <xf numFmtId="188" fontId="5" fillId="0" borderId="10" xfId="38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188" fontId="5" fillId="0" borderId="15" xfId="3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88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88" fontId="5" fillId="0" borderId="15" xfId="38" applyNumberFormat="1" applyFont="1" applyFill="1" applyBorder="1" applyAlignment="1">
      <alignment/>
    </xf>
    <xf numFmtId="188" fontId="5" fillId="0" borderId="11" xfId="38" applyNumberFormat="1" applyFont="1" applyFill="1" applyBorder="1" applyAlignment="1">
      <alignment/>
    </xf>
    <xf numFmtId="188" fontId="5" fillId="0" borderId="16" xfId="38" applyNumberFormat="1" applyFont="1" applyFill="1" applyBorder="1" applyAlignment="1">
      <alignment horizontal="center"/>
    </xf>
    <xf numFmtId="188" fontId="5" fillId="0" borderId="17" xfId="38" applyNumberFormat="1" applyFont="1" applyFill="1" applyBorder="1" applyAlignment="1">
      <alignment horizontal="center"/>
    </xf>
    <xf numFmtId="188" fontId="5" fillId="0" borderId="18" xfId="38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46" applyFont="1" applyAlignment="1">
      <alignment/>
      <protection/>
    </xf>
    <xf numFmtId="0" fontId="9" fillId="0" borderId="0" xfId="46" applyFont="1" applyBorder="1" applyAlignment="1">
      <alignment/>
      <protection/>
    </xf>
    <xf numFmtId="0" fontId="10" fillId="0" borderId="0" xfId="0" applyFont="1" applyFill="1" applyAlignment="1">
      <alignment/>
    </xf>
    <xf numFmtId="188" fontId="10" fillId="0" borderId="0" xfId="38" applyNumberFormat="1" applyFont="1" applyFill="1" applyAlignment="1">
      <alignment/>
    </xf>
    <xf numFmtId="188" fontId="10" fillId="0" borderId="16" xfId="38" applyNumberFormat="1" applyFont="1" applyFill="1" applyBorder="1" applyAlignment="1">
      <alignment horizontal="center"/>
    </xf>
    <xf numFmtId="188" fontId="10" fillId="0" borderId="17" xfId="38" applyNumberFormat="1" applyFont="1" applyFill="1" applyBorder="1" applyAlignment="1">
      <alignment horizontal="center"/>
    </xf>
    <xf numFmtId="188" fontId="10" fillId="0" borderId="18" xfId="38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88" fontId="10" fillId="0" borderId="10" xfId="38" applyNumberFormat="1" applyFont="1" applyFill="1" applyBorder="1" applyAlignment="1">
      <alignment/>
    </xf>
    <xf numFmtId="188" fontId="10" fillId="0" borderId="11" xfId="38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188" fontId="10" fillId="0" borderId="14" xfId="38" applyNumberFormat="1" applyFont="1" applyFill="1" applyBorder="1" applyAlignment="1">
      <alignment/>
    </xf>
    <xf numFmtId="188" fontId="10" fillId="0" borderId="13" xfId="38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88" fontId="10" fillId="0" borderId="11" xfId="38" applyNumberFormat="1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17" xfId="0" applyFont="1" applyFill="1" applyBorder="1" applyAlignment="1">
      <alignment/>
    </xf>
    <xf numFmtId="188" fontId="10" fillId="0" borderId="11" xfId="38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188" fontId="10" fillId="0" borderId="11" xfId="38" applyNumberFormat="1" applyFont="1" applyFill="1" applyBorder="1" applyAlignment="1">
      <alignment horizontal="center"/>
    </xf>
    <xf numFmtId="188" fontId="10" fillId="0" borderId="13" xfId="38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188" fontId="10" fillId="0" borderId="13" xfId="38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188" fontId="5" fillId="0" borderId="13" xfId="38" applyNumberFormat="1" applyFont="1" applyFill="1" applyBorder="1" applyAlignment="1">
      <alignment/>
    </xf>
    <xf numFmtId="188" fontId="9" fillId="0" borderId="0" xfId="38" applyNumberFormat="1" applyFont="1" applyFill="1" applyAlignment="1">
      <alignment/>
    </xf>
    <xf numFmtId="188" fontId="5" fillId="0" borderId="11" xfId="38" applyNumberFormat="1" applyFont="1" applyFill="1" applyBorder="1" applyAlignment="1">
      <alignment horizontal="left"/>
    </xf>
    <xf numFmtId="0" fontId="10" fillId="0" borderId="10" xfId="0" applyFont="1" applyBorder="1" applyAlignment="1">
      <alignment/>
    </xf>
    <xf numFmtId="188" fontId="10" fillId="0" borderId="12" xfId="38" applyNumberFormat="1" applyFont="1" applyFill="1" applyBorder="1" applyAlignment="1">
      <alignment/>
    </xf>
    <xf numFmtId="188" fontId="10" fillId="0" borderId="12" xfId="38" applyNumberFormat="1" applyFont="1" applyFill="1" applyBorder="1" applyAlignment="1">
      <alignment horizontal="center"/>
    </xf>
    <xf numFmtId="0" fontId="10" fillId="0" borderId="14" xfId="0" applyFont="1" applyBorder="1" applyAlignment="1">
      <alignment/>
    </xf>
    <xf numFmtId="188" fontId="10" fillId="0" borderId="15" xfId="38" applyNumberFormat="1" applyFont="1" applyFill="1" applyBorder="1" applyAlignment="1">
      <alignment/>
    </xf>
    <xf numFmtId="188" fontId="10" fillId="0" borderId="15" xfId="38" applyNumberFormat="1" applyFont="1" applyFill="1" applyBorder="1" applyAlignment="1">
      <alignment horizontal="center"/>
    </xf>
    <xf numFmtId="0" fontId="9" fillId="0" borderId="0" xfId="46" applyFont="1" applyBorder="1" applyAlignment="1">
      <alignment horizontal="left"/>
      <protection/>
    </xf>
    <xf numFmtId="0" fontId="9" fillId="0" borderId="13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1" xfId="0" applyFont="1" applyBorder="1" applyAlignment="1">
      <alignment horizontal="center"/>
    </xf>
    <xf numFmtId="188" fontId="10" fillId="0" borderId="21" xfId="38" applyNumberFormat="1" applyFont="1" applyBorder="1" applyAlignment="1">
      <alignment horizontal="center"/>
    </xf>
    <xf numFmtId="188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188" fontId="10" fillId="0" borderId="22" xfId="38" applyNumberFormat="1" applyFont="1" applyFill="1" applyBorder="1" applyAlignment="1">
      <alignment/>
    </xf>
    <xf numFmtId="188" fontId="9" fillId="0" borderId="13" xfId="38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0" fontId="10" fillId="0" borderId="23" xfId="0" applyFont="1" applyBorder="1" applyAlignment="1">
      <alignment/>
    </xf>
    <xf numFmtId="188" fontId="10" fillId="0" borderId="23" xfId="38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88" fontId="9" fillId="0" borderId="23" xfId="0" applyNumberFormat="1" applyFont="1" applyBorder="1" applyAlignment="1">
      <alignment horizontal="center"/>
    </xf>
    <xf numFmtId="188" fontId="10" fillId="0" borderId="24" xfId="38" applyNumberFormat="1" applyFont="1" applyFill="1" applyBorder="1" applyAlignment="1">
      <alignment/>
    </xf>
    <xf numFmtId="0" fontId="9" fillId="0" borderId="25" xfId="0" applyFont="1" applyBorder="1" applyAlignment="1">
      <alignment horizontal="center"/>
    </xf>
    <xf numFmtId="188" fontId="9" fillId="0" borderId="25" xfId="0" applyNumberFormat="1" applyFont="1" applyBorder="1" applyAlignment="1">
      <alignment horizontal="center"/>
    </xf>
    <xf numFmtId="188" fontId="9" fillId="0" borderId="25" xfId="38" applyNumberFormat="1" applyFont="1" applyBorder="1" applyAlignment="1">
      <alignment horizontal="center"/>
    </xf>
    <xf numFmtId="188" fontId="15" fillId="0" borderId="25" xfId="38" applyNumberFormat="1" applyFont="1" applyBorder="1" applyAlignment="1">
      <alignment horizontal="center"/>
    </xf>
    <xf numFmtId="188" fontId="9" fillId="0" borderId="0" xfId="38" applyNumberFormat="1" applyFont="1" applyAlignment="1">
      <alignment/>
    </xf>
    <xf numFmtId="188" fontId="10" fillId="0" borderId="20" xfId="38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188" fontId="10" fillId="0" borderId="0" xfId="38" applyNumberFormat="1" applyFont="1" applyFill="1" applyBorder="1" applyAlignment="1">
      <alignment/>
    </xf>
    <xf numFmtId="188" fontId="10" fillId="0" borderId="12" xfId="38" applyNumberFormat="1" applyFont="1" applyFill="1" applyBorder="1" applyAlignment="1">
      <alignment horizontal="left"/>
    </xf>
    <xf numFmtId="0" fontId="10" fillId="0" borderId="11" xfId="0" applyFont="1" applyBorder="1" applyAlignment="1">
      <alignment/>
    </xf>
    <xf numFmtId="188" fontId="10" fillId="0" borderId="17" xfId="38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46" applyFont="1" applyAlignment="1">
      <alignment/>
      <protection/>
    </xf>
    <xf numFmtId="0" fontId="4" fillId="0" borderId="0" xfId="46" applyFont="1" applyBorder="1" applyAlignment="1">
      <alignment/>
      <protection/>
    </xf>
    <xf numFmtId="0" fontId="4" fillId="0" borderId="19" xfId="46" applyFont="1" applyBorder="1" applyAlignment="1">
      <alignment horizontal="left"/>
      <protection/>
    </xf>
    <xf numFmtId="0" fontId="8" fillId="0" borderId="11" xfId="0" applyFont="1" applyFill="1" applyBorder="1" applyAlignment="1">
      <alignment horizontal="center"/>
    </xf>
    <xf numFmtId="188" fontId="8" fillId="0" borderId="12" xfId="38" applyNumberFormat="1" applyFont="1" applyFill="1" applyBorder="1" applyAlignment="1">
      <alignment horizontal="center"/>
    </xf>
    <xf numFmtId="188" fontId="9" fillId="0" borderId="25" xfId="38" applyNumberFormat="1" applyFont="1" applyFill="1" applyBorder="1" applyAlignment="1">
      <alignment/>
    </xf>
    <xf numFmtId="188" fontId="10" fillId="0" borderId="2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88" fontId="6" fillId="0" borderId="0" xfId="38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188" fontId="5" fillId="0" borderId="13" xfId="38" applyNumberFormat="1" applyFont="1" applyFill="1" applyBorder="1" applyAlignment="1">
      <alignment horizontal="left"/>
    </xf>
    <xf numFmtId="188" fontId="7" fillId="0" borderId="10" xfId="38" applyNumberFormat="1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188" fontId="10" fillId="0" borderId="12" xfId="38" applyNumberFormat="1" applyFont="1" applyFill="1" applyBorder="1" applyAlignment="1">
      <alignment/>
    </xf>
    <xf numFmtId="188" fontId="10" fillId="0" borderId="15" xfId="38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46" applyFont="1" applyFill="1" applyAlignment="1">
      <alignment/>
      <protection/>
    </xf>
    <xf numFmtId="188" fontId="4" fillId="0" borderId="0" xfId="38" applyNumberFormat="1" applyFont="1" applyFill="1" applyAlignment="1">
      <alignment/>
    </xf>
    <xf numFmtId="0" fontId="4" fillId="0" borderId="0" xfId="46" applyFont="1" applyFill="1" applyBorder="1" applyAlignment="1">
      <alignment/>
      <protection/>
    </xf>
    <xf numFmtId="0" fontId="4" fillId="0" borderId="19" xfId="46" applyFont="1" applyFill="1" applyBorder="1" applyAlignment="1">
      <alignment horizontal="left"/>
      <protection/>
    </xf>
    <xf numFmtId="188" fontId="10" fillId="0" borderId="13" xfId="38" applyNumberFormat="1" applyFont="1" applyFill="1" applyBorder="1" applyAlignment="1">
      <alignment/>
    </xf>
    <xf numFmtId="0" fontId="4" fillId="0" borderId="0" xfId="46" applyFont="1" applyBorder="1" applyAlignment="1">
      <alignment horizontal="left"/>
      <protection/>
    </xf>
    <xf numFmtId="0" fontId="8" fillId="0" borderId="1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188" fontId="10" fillId="0" borderId="0" xfId="38" applyNumberFormat="1" applyFont="1" applyFill="1" applyBorder="1" applyAlignment="1">
      <alignment/>
    </xf>
    <xf numFmtId="0" fontId="8" fillId="0" borderId="13" xfId="0" applyFont="1" applyFill="1" applyBorder="1" applyAlignment="1">
      <alignment horizontal="left"/>
    </xf>
    <xf numFmtId="188" fontId="10" fillId="0" borderId="22" xfId="38" applyNumberFormat="1" applyFont="1" applyBorder="1" applyAlignment="1">
      <alignment horizontal="center"/>
    </xf>
    <xf numFmtId="188" fontId="10" fillId="0" borderId="19" xfId="38" applyNumberFormat="1" applyFont="1" applyFill="1" applyBorder="1" applyAlignment="1">
      <alignment/>
    </xf>
    <xf numFmtId="188" fontId="10" fillId="0" borderId="20" xfId="0" applyNumberFormat="1" applyFont="1" applyBorder="1" applyAlignment="1">
      <alignment/>
    </xf>
    <xf numFmtId="188" fontId="10" fillId="0" borderId="10" xfId="38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188" fontId="12" fillId="0" borderId="10" xfId="38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46" applyFont="1" applyFill="1" applyAlignment="1">
      <alignment/>
      <protection/>
    </xf>
    <xf numFmtId="0" fontId="9" fillId="0" borderId="0" xfId="46" applyFont="1" applyFill="1" applyBorder="1" applyAlignment="1">
      <alignment/>
      <protection/>
    </xf>
    <xf numFmtId="0" fontId="9" fillId="0" borderId="19" xfId="46" applyFont="1" applyFill="1" applyBorder="1" applyAlignment="1">
      <alignment horizontal="left"/>
      <protection/>
    </xf>
    <xf numFmtId="188" fontId="16" fillId="0" borderId="10" xfId="38" applyNumberFormat="1" applyFont="1" applyFill="1" applyBorder="1" applyAlignment="1">
      <alignment/>
    </xf>
    <xf numFmtId="188" fontId="16" fillId="0" borderId="12" xfId="38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0" fillId="0" borderId="17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11" xfId="0" applyFont="1" applyBorder="1" applyAlignment="1">
      <alignment/>
    </xf>
    <xf numFmtId="0" fontId="5" fillId="0" borderId="0" xfId="0" applyFont="1" applyAlignment="1">
      <alignment/>
    </xf>
    <xf numFmtId="0" fontId="61" fillId="0" borderId="13" xfId="0" applyFont="1" applyBorder="1" applyAlignment="1">
      <alignment/>
    </xf>
    <xf numFmtId="0" fontId="60" fillId="0" borderId="0" xfId="0" applyFont="1" applyAlignment="1">
      <alignment/>
    </xf>
    <xf numFmtId="0" fontId="5" fillId="0" borderId="19" xfId="0" applyFont="1" applyBorder="1" applyAlignment="1">
      <alignment/>
    </xf>
    <xf numFmtId="0" fontId="17" fillId="0" borderId="0" xfId="0" applyFont="1" applyFill="1" applyAlignment="1">
      <alignment/>
    </xf>
    <xf numFmtId="0" fontId="10" fillId="0" borderId="18" xfId="0" applyFont="1" applyFill="1" applyBorder="1" applyAlignment="1">
      <alignment/>
    </xf>
    <xf numFmtId="188" fontId="5" fillId="0" borderId="17" xfId="38" applyNumberFormat="1" applyFont="1" applyFill="1" applyBorder="1" applyAlignment="1">
      <alignment/>
    </xf>
    <xf numFmtId="188" fontId="10" fillId="0" borderId="16" xfId="38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10" fillId="0" borderId="27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88" fontId="8" fillId="0" borderId="0" xfId="38" applyNumberFormat="1" applyFont="1" applyFill="1" applyAlignment="1">
      <alignment/>
    </xf>
    <xf numFmtId="0" fontId="9" fillId="0" borderId="23" xfId="0" applyFont="1" applyBorder="1" applyAlignment="1">
      <alignment horizontal="center"/>
    </xf>
    <xf numFmtId="188" fontId="9" fillId="0" borderId="23" xfId="38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88" fontId="8" fillId="0" borderId="13" xfId="38" applyNumberFormat="1" applyFont="1" applyFill="1" applyBorder="1" applyAlignment="1">
      <alignment/>
    </xf>
    <xf numFmtId="188" fontId="8" fillId="0" borderId="13" xfId="38" applyNumberFormat="1" applyFont="1" applyFill="1" applyBorder="1" applyAlignment="1">
      <alignment horizontal="center"/>
    </xf>
    <xf numFmtId="188" fontId="10" fillId="0" borderId="0" xfId="38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88" fontId="8" fillId="0" borderId="0" xfId="38" applyNumberFormat="1" applyFont="1" applyFill="1" applyBorder="1" applyAlignment="1">
      <alignment/>
    </xf>
    <xf numFmtId="0" fontId="8" fillId="0" borderId="0" xfId="0" applyFont="1" applyAlignment="1">
      <alignment/>
    </xf>
    <xf numFmtId="188" fontId="8" fillId="0" borderId="14" xfId="38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Border="1" applyAlignment="1">
      <alignment/>
    </xf>
    <xf numFmtId="188" fontId="10" fillId="0" borderId="27" xfId="38" applyNumberFormat="1" applyFont="1" applyBorder="1" applyAlignment="1">
      <alignment horizontal="center"/>
    </xf>
    <xf numFmtId="188" fontId="9" fillId="0" borderId="13" xfId="0" applyNumberFormat="1" applyFont="1" applyBorder="1" applyAlignment="1">
      <alignment horizontal="center"/>
    </xf>
    <xf numFmtId="188" fontId="9" fillId="0" borderId="27" xfId="38" applyNumberFormat="1" applyFont="1" applyBorder="1" applyAlignment="1">
      <alignment horizontal="center"/>
    </xf>
    <xf numFmtId="0" fontId="10" fillId="0" borderId="19" xfId="0" applyFont="1" applyFill="1" applyBorder="1" applyAlignment="1">
      <alignment horizontal="left"/>
    </xf>
    <xf numFmtId="0" fontId="9" fillId="0" borderId="17" xfId="0" applyFont="1" applyBorder="1" applyAlignment="1">
      <alignment/>
    </xf>
    <xf numFmtId="0" fontId="13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46" applyFont="1" applyFill="1" applyAlignment="1">
      <alignment horizontal="center"/>
      <protection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60" fillId="0" borderId="19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188" fontId="10" fillId="0" borderId="28" xfId="38" applyNumberFormat="1" applyFont="1" applyFill="1" applyBorder="1" applyAlignment="1">
      <alignment horizontal="center"/>
    </xf>
    <xf numFmtId="188" fontId="10" fillId="0" borderId="30" xfId="38" applyNumberFormat="1" applyFont="1" applyFill="1" applyBorder="1" applyAlignment="1">
      <alignment horizontal="center"/>
    </xf>
    <xf numFmtId="188" fontId="10" fillId="0" borderId="29" xfId="38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188" fontId="5" fillId="0" borderId="28" xfId="38" applyNumberFormat="1" applyFont="1" applyFill="1" applyBorder="1" applyAlignment="1">
      <alignment horizontal="center"/>
    </xf>
    <xf numFmtId="188" fontId="5" fillId="0" borderId="30" xfId="38" applyNumberFormat="1" applyFont="1" applyFill="1" applyBorder="1" applyAlignment="1">
      <alignment horizontal="center"/>
    </xf>
    <xf numFmtId="188" fontId="5" fillId="0" borderId="29" xfId="38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8" fontId="13" fillId="0" borderId="28" xfId="38" applyNumberFormat="1" applyFont="1" applyFill="1" applyBorder="1" applyAlignment="1">
      <alignment horizontal="center"/>
    </xf>
    <xf numFmtId="188" fontId="13" fillId="0" borderId="29" xfId="38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88" fontId="8" fillId="0" borderId="10" xfId="38" applyNumberFormat="1" applyFont="1" applyFill="1" applyBorder="1" applyAlignment="1">
      <alignment/>
    </xf>
    <xf numFmtId="0" fontId="63" fillId="0" borderId="0" xfId="0" applyFont="1" applyAlignment="1">
      <alignment/>
    </xf>
    <xf numFmtId="188" fontId="63" fillId="0" borderId="0" xfId="0" applyNumberFormat="1" applyFont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0" xfId="46" applyFont="1" applyFill="1" applyAlignment="1">
      <alignment horizontal="center"/>
      <protection/>
    </xf>
    <xf numFmtId="0" fontId="13" fillId="0" borderId="0" xfId="46" applyFont="1" applyFill="1" applyBorder="1" applyAlignment="1">
      <alignment horizontal="center"/>
      <protection/>
    </xf>
    <xf numFmtId="0" fontId="15" fillId="0" borderId="19" xfId="46" applyFont="1" applyFill="1" applyBorder="1" applyAlignment="1">
      <alignment horizontal="left"/>
      <protection/>
    </xf>
    <xf numFmtId="188" fontId="15" fillId="0" borderId="0" xfId="38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4" fillId="0" borderId="0" xfId="0" applyFont="1" applyAlignment="1">
      <alignment/>
    </xf>
    <xf numFmtId="0" fontId="4" fillId="0" borderId="0" xfId="46" applyFont="1" applyFill="1" applyAlignment="1">
      <alignment horizontal="center"/>
      <protection/>
    </xf>
    <xf numFmtId="0" fontId="4" fillId="0" borderId="0" xfId="46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188" fontId="5" fillId="0" borderId="0" xfId="38" applyNumberFormat="1" applyFont="1" applyFill="1" applyBorder="1" applyAlignment="1">
      <alignment/>
    </xf>
    <xf numFmtId="188" fontId="5" fillId="0" borderId="19" xfId="38" applyNumberFormat="1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3" fillId="0" borderId="25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88" fontId="9" fillId="0" borderId="17" xfId="38" applyNumberFormat="1" applyFont="1" applyFill="1" applyBorder="1" applyAlignment="1">
      <alignment horizontal="center"/>
    </xf>
    <xf numFmtId="188" fontId="9" fillId="0" borderId="28" xfId="38" applyNumberFormat="1" applyFont="1" applyFill="1" applyBorder="1" applyAlignment="1">
      <alignment horizontal="center"/>
    </xf>
    <xf numFmtId="188" fontId="9" fillId="0" borderId="30" xfId="38" applyNumberFormat="1" applyFont="1" applyFill="1" applyBorder="1" applyAlignment="1">
      <alignment horizontal="center"/>
    </xf>
    <xf numFmtId="188" fontId="9" fillId="0" borderId="29" xfId="38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9" fillId="0" borderId="14" xfId="0" applyFont="1" applyFill="1" applyBorder="1" applyAlignment="1">
      <alignment horizontal="center"/>
    </xf>
    <xf numFmtId="0" fontId="65" fillId="0" borderId="11" xfId="0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</xdr:colOff>
      <xdr:row>192</xdr:row>
      <xdr:rowOff>85725</xdr:rowOff>
    </xdr:from>
    <xdr:to>
      <xdr:col>36</xdr:col>
      <xdr:colOff>133350</xdr:colOff>
      <xdr:row>192</xdr:row>
      <xdr:rowOff>85725</xdr:rowOff>
    </xdr:to>
    <xdr:sp>
      <xdr:nvSpPr>
        <xdr:cNvPr id="1" name="Line 125"/>
        <xdr:cNvSpPr>
          <a:spLocks/>
        </xdr:cNvSpPr>
      </xdr:nvSpPr>
      <xdr:spPr>
        <a:xfrm>
          <a:off x="13716000" y="54149625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</xdr:colOff>
      <xdr:row>202</xdr:row>
      <xdr:rowOff>85725</xdr:rowOff>
    </xdr:from>
    <xdr:to>
      <xdr:col>36</xdr:col>
      <xdr:colOff>133350</xdr:colOff>
      <xdr:row>202</xdr:row>
      <xdr:rowOff>85725</xdr:rowOff>
    </xdr:to>
    <xdr:sp>
      <xdr:nvSpPr>
        <xdr:cNvPr id="1" name="Line 125"/>
        <xdr:cNvSpPr>
          <a:spLocks/>
        </xdr:cNvSpPr>
      </xdr:nvSpPr>
      <xdr:spPr>
        <a:xfrm>
          <a:off x="13744575" y="57769125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</xdr:colOff>
      <xdr:row>211</xdr:row>
      <xdr:rowOff>85725</xdr:rowOff>
    </xdr:from>
    <xdr:to>
      <xdr:col>36</xdr:col>
      <xdr:colOff>133350</xdr:colOff>
      <xdr:row>211</xdr:row>
      <xdr:rowOff>85725</xdr:rowOff>
    </xdr:to>
    <xdr:sp>
      <xdr:nvSpPr>
        <xdr:cNvPr id="1" name="Line 125"/>
        <xdr:cNvSpPr>
          <a:spLocks/>
        </xdr:cNvSpPr>
      </xdr:nvSpPr>
      <xdr:spPr>
        <a:xfrm>
          <a:off x="13744575" y="60340875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SheetLayoutView="100" zoomScalePageLayoutView="0" workbookViewId="0" topLeftCell="A1">
      <selection activeCell="A51" sqref="A51"/>
    </sheetView>
  </sheetViews>
  <sheetFormatPr defaultColWidth="11.421875" defaultRowHeight="20.25" customHeight="1"/>
  <cols>
    <col min="1" max="1" width="34.28125" style="34" customWidth="1"/>
    <col min="2" max="2" width="6.8515625" style="36" customWidth="1"/>
    <col min="3" max="3" width="12.28125" style="34" customWidth="1"/>
    <col min="4" max="4" width="6.8515625" style="36" customWidth="1"/>
    <col min="5" max="5" width="12.140625" style="34" customWidth="1"/>
    <col min="6" max="6" width="7.28125" style="36" customWidth="1"/>
    <col min="7" max="7" width="12.421875" style="34" customWidth="1"/>
    <col min="8" max="8" width="6.8515625" style="36" customWidth="1"/>
    <col min="9" max="9" width="12.140625" style="34" customWidth="1"/>
    <col min="10" max="10" width="6.421875" style="36" customWidth="1"/>
    <col min="11" max="11" width="12.28125" style="34" customWidth="1"/>
    <col min="12" max="12" width="7.28125" style="36" customWidth="1"/>
    <col min="13" max="13" width="12.8515625" style="34" customWidth="1"/>
    <col min="14" max="16384" width="11.421875" style="34" customWidth="1"/>
  </cols>
  <sheetData>
    <row r="1" spans="1:13" ht="20.25" customHeight="1">
      <c r="A1" s="144" t="s">
        <v>780</v>
      </c>
      <c r="E1" s="222" t="s">
        <v>1544</v>
      </c>
      <c r="L1" s="243" t="s">
        <v>1541</v>
      </c>
      <c r="M1" s="244"/>
    </row>
    <row r="2" spans="1:13" s="32" customFormat="1" ht="20.25" customHeight="1">
      <c r="A2" s="245" t="s">
        <v>1024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s="32" customFormat="1" ht="20.25" customHeight="1">
      <c r="A3" s="242" t="s">
        <v>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s="33" customFormat="1" ht="20.25" customHeight="1">
      <c r="A4" s="246" t="s">
        <v>974</v>
      </c>
      <c r="B4" s="240" t="s">
        <v>155</v>
      </c>
      <c r="C4" s="241"/>
      <c r="D4" s="240" t="s">
        <v>185</v>
      </c>
      <c r="E4" s="241"/>
      <c r="F4" s="240" t="s">
        <v>972</v>
      </c>
      <c r="G4" s="241"/>
      <c r="H4" s="240" t="s">
        <v>973</v>
      </c>
      <c r="I4" s="241"/>
      <c r="J4" s="240" t="s">
        <v>1542</v>
      </c>
      <c r="K4" s="241"/>
      <c r="L4" s="240" t="s">
        <v>1575</v>
      </c>
      <c r="M4" s="241"/>
    </row>
    <row r="5" spans="1:13" s="33" customFormat="1" ht="20.25" customHeight="1">
      <c r="A5" s="247"/>
      <c r="B5" s="134" t="s">
        <v>979</v>
      </c>
      <c r="C5" s="134" t="s">
        <v>4</v>
      </c>
      <c r="D5" s="134" t="s">
        <v>979</v>
      </c>
      <c r="E5" s="134" t="s">
        <v>4</v>
      </c>
      <c r="F5" s="134" t="s">
        <v>979</v>
      </c>
      <c r="G5" s="134" t="s">
        <v>4</v>
      </c>
      <c r="H5" s="134" t="s">
        <v>979</v>
      </c>
      <c r="I5" s="134" t="s">
        <v>4</v>
      </c>
      <c r="J5" s="134" t="s">
        <v>979</v>
      </c>
      <c r="K5" s="134" t="s">
        <v>4</v>
      </c>
      <c r="L5" s="134" t="s">
        <v>979</v>
      </c>
      <c r="M5" s="134" t="s">
        <v>4</v>
      </c>
    </row>
    <row r="6" spans="1:13" s="33" customFormat="1" ht="20.25" customHeight="1">
      <c r="A6" s="248"/>
      <c r="B6" s="135" t="s">
        <v>20</v>
      </c>
      <c r="C6" s="135" t="s">
        <v>27</v>
      </c>
      <c r="D6" s="135" t="s">
        <v>20</v>
      </c>
      <c r="E6" s="135" t="s">
        <v>27</v>
      </c>
      <c r="F6" s="135" t="s">
        <v>20</v>
      </c>
      <c r="G6" s="135" t="s">
        <v>27</v>
      </c>
      <c r="H6" s="135" t="s">
        <v>20</v>
      </c>
      <c r="I6" s="135" t="s">
        <v>27</v>
      </c>
      <c r="J6" s="135" t="s">
        <v>20</v>
      </c>
      <c r="K6" s="135" t="s">
        <v>27</v>
      </c>
      <c r="L6" s="135" t="s">
        <v>20</v>
      </c>
      <c r="M6" s="135" t="s">
        <v>27</v>
      </c>
    </row>
    <row r="7" spans="1:16" ht="20.25" customHeight="1">
      <c r="A7" s="97" t="s">
        <v>978</v>
      </c>
      <c r="B7" s="99"/>
      <c r="C7" s="98"/>
      <c r="D7" s="99"/>
      <c r="E7" s="98"/>
      <c r="F7" s="99"/>
      <c r="G7" s="98"/>
      <c r="H7" s="99"/>
      <c r="I7" s="98"/>
      <c r="J7" s="99"/>
      <c r="K7" s="98"/>
      <c r="L7" s="99"/>
      <c r="M7" s="98"/>
      <c r="P7" s="33"/>
    </row>
    <row r="8" spans="1:16" ht="20.25" customHeight="1">
      <c r="A8" s="100" t="s">
        <v>980</v>
      </c>
      <c r="B8" s="101">
        <v>3</v>
      </c>
      <c r="C8" s="102">
        <v>220000</v>
      </c>
      <c r="D8" s="101">
        <v>3</v>
      </c>
      <c r="E8" s="102">
        <v>220000</v>
      </c>
      <c r="F8" s="101">
        <v>5</v>
      </c>
      <c r="G8" s="102">
        <v>190000</v>
      </c>
      <c r="H8" s="101">
        <v>5</v>
      </c>
      <c r="I8" s="102">
        <v>190000</v>
      </c>
      <c r="J8" s="101">
        <v>5</v>
      </c>
      <c r="K8" s="102">
        <v>190000</v>
      </c>
      <c r="L8" s="101">
        <f>SUM(B8+D8+F8+H8+J8)</f>
        <v>21</v>
      </c>
      <c r="M8" s="102">
        <f>C8+E8+K8</f>
        <v>630000</v>
      </c>
      <c r="P8" s="33"/>
    </row>
    <row r="9" spans="1:16" ht="20.25" customHeight="1">
      <c r="A9" s="100" t="s">
        <v>981</v>
      </c>
      <c r="B9" s="101">
        <v>7</v>
      </c>
      <c r="C9" s="102">
        <f>50000+60000+100000+20000+15000+20000+30000</f>
        <v>295000</v>
      </c>
      <c r="D9" s="101">
        <v>7</v>
      </c>
      <c r="E9" s="102">
        <v>295000</v>
      </c>
      <c r="F9" s="101">
        <v>6</v>
      </c>
      <c r="G9" s="102">
        <v>205000</v>
      </c>
      <c r="H9" s="101">
        <v>6</v>
      </c>
      <c r="I9" s="102">
        <v>205000</v>
      </c>
      <c r="J9" s="101">
        <v>6</v>
      </c>
      <c r="K9" s="102">
        <v>205000</v>
      </c>
      <c r="L9" s="202">
        <f>SUM(B9+D9+F9+H9+J9)</f>
        <v>32</v>
      </c>
      <c r="M9" s="102">
        <f>C9+E9+K9</f>
        <v>795000</v>
      </c>
      <c r="P9" s="33"/>
    </row>
    <row r="10" spans="1:13" s="33" customFormat="1" ht="20.25" customHeight="1">
      <c r="A10" s="113" t="s">
        <v>1</v>
      </c>
      <c r="B10" s="113">
        <f aca="true" t="shared" si="0" ref="B10:K10">SUM(B8:B9)</f>
        <v>10</v>
      </c>
      <c r="C10" s="115">
        <f t="shared" si="0"/>
        <v>515000</v>
      </c>
      <c r="D10" s="113">
        <f t="shared" si="0"/>
        <v>10</v>
      </c>
      <c r="E10" s="115">
        <f t="shared" si="0"/>
        <v>515000</v>
      </c>
      <c r="F10" s="113">
        <f t="shared" si="0"/>
        <v>11</v>
      </c>
      <c r="G10" s="115">
        <f t="shared" si="0"/>
        <v>395000</v>
      </c>
      <c r="H10" s="113">
        <f>SUM(H8:H9)</f>
        <v>11</v>
      </c>
      <c r="I10" s="115">
        <f>SUM(I8:I9)</f>
        <v>395000</v>
      </c>
      <c r="J10" s="113">
        <f t="shared" si="0"/>
        <v>11</v>
      </c>
      <c r="K10" s="115">
        <f t="shared" si="0"/>
        <v>395000</v>
      </c>
      <c r="L10" s="113">
        <f>SUM(L8:L9)</f>
        <v>53</v>
      </c>
      <c r="M10" s="115">
        <f>C10+E10+K10</f>
        <v>1425000</v>
      </c>
    </row>
    <row r="11" spans="1:16" ht="20.25" customHeight="1">
      <c r="A11" s="107" t="s">
        <v>977</v>
      </c>
      <c r="B11" s="110"/>
      <c r="C11" s="108"/>
      <c r="D11" s="110"/>
      <c r="E11" s="108"/>
      <c r="F11" s="110"/>
      <c r="G11" s="108"/>
      <c r="H11" s="110"/>
      <c r="I11" s="108"/>
      <c r="J11" s="110"/>
      <c r="K11" s="108"/>
      <c r="L11" s="110"/>
      <c r="M11" s="109"/>
      <c r="P11" s="33"/>
    </row>
    <row r="12" spans="1:16" ht="20.25" customHeight="1">
      <c r="A12" s="107" t="s">
        <v>975</v>
      </c>
      <c r="B12" s="101"/>
      <c r="C12" s="102"/>
      <c r="D12" s="101"/>
      <c r="E12" s="102"/>
      <c r="F12" s="101"/>
      <c r="G12" s="102"/>
      <c r="H12" s="101"/>
      <c r="I12" s="102"/>
      <c r="J12" s="101"/>
      <c r="K12" s="102"/>
      <c r="L12" s="101"/>
      <c r="M12" s="102"/>
      <c r="P12" s="33"/>
    </row>
    <row r="13" spans="1:16" ht="20.25" customHeight="1">
      <c r="A13" s="100" t="s">
        <v>982</v>
      </c>
      <c r="B13" s="101">
        <v>2</v>
      </c>
      <c r="C13" s="102">
        <v>55000</v>
      </c>
      <c r="D13" s="101">
        <v>2</v>
      </c>
      <c r="E13" s="102">
        <v>55000</v>
      </c>
      <c r="F13" s="101">
        <v>2</v>
      </c>
      <c r="G13" s="102">
        <v>46000</v>
      </c>
      <c r="H13" s="101">
        <v>2</v>
      </c>
      <c r="I13" s="102">
        <v>46000</v>
      </c>
      <c r="J13" s="101">
        <v>2</v>
      </c>
      <c r="K13" s="102">
        <v>46000</v>
      </c>
      <c r="L13" s="101">
        <f>SUM(B13+D13+F13+H13+J13)</f>
        <v>10</v>
      </c>
      <c r="M13" s="102">
        <f>C13+E13+K13</f>
        <v>156000</v>
      </c>
      <c r="P13" s="33"/>
    </row>
    <row r="14" spans="1:16" ht="20.25" customHeight="1">
      <c r="A14" s="100" t="s">
        <v>983</v>
      </c>
      <c r="B14" s="101">
        <v>6</v>
      </c>
      <c r="C14" s="102">
        <v>130000</v>
      </c>
      <c r="D14" s="101">
        <v>6</v>
      </c>
      <c r="E14" s="102">
        <v>135000</v>
      </c>
      <c r="F14" s="101">
        <v>6</v>
      </c>
      <c r="G14" s="102">
        <v>110000</v>
      </c>
      <c r="H14" s="101">
        <v>6</v>
      </c>
      <c r="I14" s="102">
        <v>11000</v>
      </c>
      <c r="J14" s="101">
        <v>6</v>
      </c>
      <c r="K14" s="102">
        <v>110000</v>
      </c>
      <c r="L14" s="101">
        <f>SUM(B14+D14+F14+H14+J14)</f>
        <v>30</v>
      </c>
      <c r="M14" s="102">
        <f>C14+E14+K14</f>
        <v>375000</v>
      </c>
      <c r="P14" s="33"/>
    </row>
    <row r="15" spans="1:16" ht="20.25" customHeight="1">
      <c r="A15" s="100" t="s">
        <v>984</v>
      </c>
      <c r="B15" s="101">
        <v>4</v>
      </c>
      <c r="C15" s="102">
        <v>200000</v>
      </c>
      <c r="D15" s="101">
        <v>4</v>
      </c>
      <c r="E15" s="102">
        <v>200000</v>
      </c>
      <c r="F15" s="101">
        <v>4</v>
      </c>
      <c r="G15" s="102">
        <v>200000</v>
      </c>
      <c r="H15" s="101">
        <v>4</v>
      </c>
      <c r="I15" s="102">
        <v>200000</v>
      </c>
      <c r="J15" s="101">
        <v>4</v>
      </c>
      <c r="K15" s="102">
        <v>200000</v>
      </c>
      <c r="L15" s="101">
        <f>SUM(B15+D15+F15+H15+J15)</f>
        <v>20</v>
      </c>
      <c r="M15" s="102">
        <f>C15+E15+K15</f>
        <v>600000</v>
      </c>
      <c r="P15" s="33"/>
    </row>
    <row r="16" spans="1:16" s="33" customFormat="1" ht="20.25" customHeight="1">
      <c r="A16" s="113" t="s">
        <v>1</v>
      </c>
      <c r="B16" s="113">
        <f aca="true" t="shared" si="1" ref="B16:K16">SUM(B12:B15)</f>
        <v>12</v>
      </c>
      <c r="C16" s="114">
        <f t="shared" si="1"/>
        <v>385000</v>
      </c>
      <c r="D16" s="113">
        <f t="shared" si="1"/>
        <v>12</v>
      </c>
      <c r="E16" s="114">
        <f t="shared" si="1"/>
        <v>390000</v>
      </c>
      <c r="F16" s="113">
        <f t="shared" si="1"/>
        <v>12</v>
      </c>
      <c r="G16" s="114">
        <f t="shared" si="1"/>
        <v>356000</v>
      </c>
      <c r="H16" s="113">
        <f t="shared" si="1"/>
        <v>12</v>
      </c>
      <c r="I16" s="114">
        <f t="shared" si="1"/>
        <v>257000</v>
      </c>
      <c r="J16" s="113">
        <f t="shared" si="1"/>
        <v>12</v>
      </c>
      <c r="K16" s="114">
        <f t="shared" si="1"/>
        <v>356000</v>
      </c>
      <c r="L16" s="113">
        <f>SUM(L13:L15)</f>
        <v>60</v>
      </c>
      <c r="M16" s="115">
        <f>C16+E16+K16</f>
        <v>1131000</v>
      </c>
      <c r="P16" s="117"/>
    </row>
    <row r="17" spans="1:13" ht="20.25" customHeight="1">
      <c r="A17" s="228" t="s">
        <v>1573</v>
      </c>
      <c r="B17" s="99"/>
      <c r="C17" s="167"/>
      <c r="D17" s="167"/>
      <c r="E17" s="167"/>
      <c r="F17" s="167"/>
      <c r="G17" s="167"/>
      <c r="H17" s="167"/>
      <c r="I17" s="167"/>
      <c r="J17" s="167"/>
      <c r="K17" s="167"/>
      <c r="L17" s="102"/>
      <c r="M17" s="118"/>
    </row>
    <row r="18" spans="1:13" ht="20.25" customHeight="1">
      <c r="A18" s="107" t="s">
        <v>1574</v>
      </c>
      <c r="B18" s="101"/>
      <c r="C18" s="102"/>
      <c r="D18" s="101"/>
      <c r="F18" s="101"/>
      <c r="G18" s="102"/>
      <c r="H18" s="101"/>
      <c r="I18" s="102"/>
      <c r="J18" s="101"/>
      <c r="K18" s="102"/>
      <c r="L18" s="101"/>
      <c r="M18" s="102"/>
    </row>
    <row r="19" spans="1:16" ht="20.25" customHeight="1">
      <c r="A19" s="100" t="s">
        <v>1545</v>
      </c>
      <c r="B19" s="101">
        <v>4</v>
      </c>
      <c r="C19" s="102">
        <v>13710000</v>
      </c>
      <c r="D19" s="101">
        <v>4</v>
      </c>
      <c r="E19" s="102">
        <v>13710000</v>
      </c>
      <c r="F19" s="101">
        <v>4</v>
      </c>
      <c r="G19" s="102">
        <v>15422000</v>
      </c>
      <c r="H19" s="101">
        <v>4</v>
      </c>
      <c r="I19" s="102">
        <v>15422000</v>
      </c>
      <c r="J19" s="101">
        <v>4</v>
      </c>
      <c r="K19" s="102">
        <v>15422000</v>
      </c>
      <c r="L19" s="101">
        <f>SUM(B19+D19+F19+H19+J19)</f>
        <v>20</v>
      </c>
      <c r="M19" s="102">
        <f>C19+E19+K19</f>
        <v>42842000</v>
      </c>
      <c r="P19" s="33"/>
    </row>
    <row r="20" spans="1:13" ht="20.25" customHeight="1">
      <c r="A20" s="100" t="s">
        <v>1546</v>
      </c>
      <c r="B20" s="101">
        <v>3</v>
      </c>
      <c r="C20" s="105">
        <v>200000</v>
      </c>
      <c r="D20" s="101">
        <v>3</v>
      </c>
      <c r="E20" s="105">
        <v>200000</v>
      </c>
      <c r="F20" s="101">
        <v>3</v>
      </c>
      <c r="G20" s="105">
        <v>100000</v>
      </c>
      <c r="H20" s="101">
        <v>3</v>
      </c>
      <c r="I20" s="105">
        <v>100000</v>
      </c>
      <c r="J20" s="101">
        <v>3</v>
      </c>
      <c r="K20" s="105">
        <v>100000</v>
      </c>
      <c r="L20" s="101">
        <f>SUM(B20+D20+F20+H20+J20)</f>
        <v>15</v>
      </c>
      <c r="M20" s="102">
        <f>C20+E20+K20</f>
        <v>500000</v>
      </c>
    </row>
    <row r="21" spans="1:13" ht="20.25" customHeight="1">
      <c r="A21" s="100" t="s">
        <v>1547</v>
      </c>
      <c r="B21" s="101">
        <v>9</v>
      </c>
      <c r="C21" s="105">
        <v>1272690</v>
      </c>
      <c r="D21" s="101">
        <v>9</v>
      </c>
      <c r="E21" s="105">
        <v>1139960</v>
      </c>
      <c r="F21" s="101">
        <v>9</v>
      </c>
      <c r="G21" s="105">
        <v>1277690</v>
      </c>
      <c r="H21" s="101">
        <v>9</v>
      </c>
      <c r="I21" s="105">
        <v>1277690</v>
      </c>
      <c r="J21" s="101">
        <v>9</v>
      </c>
      <c r="K21" s="105">
        <v>1277690</v>
      </c>
      <c r="L21" s="101">
        <f>SUM(B21+D21+F21+J21)</f>
        <v>36</v>
      </c>
      <c r="M21" s="102">
        <f>C21+E21+K21</f>
        <v>3690340</v>
      </c>
    </row>
    <row r="22" spans="1:13" ht="20.25" customHeight="1">
      <c r="A22" s="100" t="s">
        <v>1554</v>
      </c>
      <c r="B22" s="101">
        <v>7</v>
      </c>
      <c r="C22" s="105">
        <v>220000</v>
      </c>
      <c r="D22" s="101">
        <v>7</v>
      </c>
      <c r="E22" s="105">
        <v>199500</v>
      </c>
      <c r="F22" s="101">
        <v>7</v>
      </c>
      <c r="G22" s="105">
        <v>114500</v>
      </c>
      <c r="H22" s="101">
        <v>7</v>
      </c>
      <c r="I22" s="105">
        <v>114500</v>
      </c>
      <c r="J22" s="101">
        <v>7</v>
      </c>
      <c r="K22" s="105">
        <v>114500</v>
      </c>
      <c r="L22" s="202">
        <f>SUM(B22+D22+F22+H22+J22)</f>
        <v>35</v>
      </c>
      <c r="M22" s="102">
        <f>C22+E22+K22</f>
        <v>534000</v>
      </c>
    </row>
    <row r="23" spans="1:13" s="33" customFormat="1" ht="20.25" customHeight="1">
      <c r="A23" s="113" t="s">
        <v>1</v>
      </c>
      <c r="B23" s="113">
        <f>SUM(B19:B22)</f>
        <v>23</v>
      </c>
      <c r="C23" s="132">
        <f>SUM(C19:C22)</f>
        <v>15402690</v>
      </c>
      <c r="D23" s="113">
        <f aca="true" t="shared" si="2" ref="D23:K23">SUM(D18:D22)</f>
        <v>23</v>
      </c>
      <c r="E23" s="132">
        <f t="shared" si="2"/>
        <v>15249460</v>
      </c>
      <c r="F23" s="113">
        <f>SUM(F18:F22)</f>
        <v>23</v>
      </c>
      <c r="G23" s="132">
        <f>SUM(G19:G22)</f>
        <v>16914190</v>
      </c>
      <c r="H23" s="113">
        <f>SUM(H18:H22)</f>
        <v>23</v>
      </c>
      <c r="I23" s="114">
        <f>SUM(I18:I22)</f>
        <v>16914190</v>
      </c>
      <c r="J23" s="113">
        <f t="shared" si="2"/>
        <v>23</v>
      </c>
      <c r="K23" s="114">
        <f t="shared" si="2"/>
        <v>16914190</v>
      </c>
      <c r="L23" s="113">
        <f>SUM(L19:L22)</f>
        <v>106</v>
      </c>
      <c r="M23" s="115">
        <f>C23+E23+K23</f>
        <v>47566340</v>
      </c>
    </row>
    <row r="24" spans="1:13" ht="20.25" customHeight="1">
      <c r="A24" s="107" t="s">
        <v>1570</v>
      </c>
      <c r="B24" s="110"/>
      <c r="C24" s="112"/>
      <c r="D24" s="110"/>
      <c r="E24" s="112"/>
      <c r="F24" s="110"/>
      <c r="G24" s="112"/>
      <c r="H24" s="110"/>
      <c r="I24" s="111"/>
      <c r="J24" s="110"/>
      <c r="K24" s="111"/>
      <c r="L24" s="110"/>
      <c r="M24" s="109"/>
    </row>
    <row r="25" spans="1:13" ht="20.25" customHeight="1">
      <c r="A25" s="107" t="s">
        <v>154</v>
      </c>
      <c r="B25" s="101"/>
      <c r="C25" s="102"/>
      <c r="D25" s="101"/>
      <c r="E25" s="102"/>
      <c r="F25" s="101"/>
      <c r="G25" s="102"/>
      <c r="H25" s="101"/>
      <c r="I25" s="102"/>
      <c r="J25" s="101"/>
      <c r="K25" s="102"/>
      <c r="L25" s="101"/>
      <c r="M25" s="102"/>
    </row>
    <row r="26" spans="1:13" ht="20.25" customHeight="1">
      <c r="A26" s="100" t="s">
        <v>1553</v>
      </c>
      <c r="B26" s="101">
        <v>7</v>
      </c>
      <c r="C26" s="102">
        <v>390000</v>
      </c>
      <c r="D26" s="101">
        <v>7</v>
      </c>
      <c r="E26" s="102">
        <v>420000</v>
      </c>
      <c r="F26" s="101">
        <v>7</v>
      </c>
      <c r="G26" s="102">
        <v>385000</v>
      </c>
      <c r="H26" s="101">
        <v>7</v>
      </c>
      <c r="I26" s="102">
        <v>385000</v>
      </c>
      <c r="J26" s="101">
        <v>7</v>
      </c>
      <c r="K26" s="102">
        <v>385000</v>
      </c>
      <c r="L26" s="101">
        <f>SUM(B26+D26+F26+H26+J26)</f>
        <v>35</v>
      </c>
      <c r="M26" s="102">
        <f>C26+E26+K26</f>
        <v>1195000</v>
      </c>
    </row>
    <row r="27" spans="1:13" s="33" customFormat="1" ht="20.25" customHeight="1">
      <c r="A27" s="100"/>
      <c r="B27" s="101"/>
      <c r="C27" s="105"/>
      <c r="D27" s="101"/>
      <c r="E27" s="105"/>
      <c r="F27" s="101"/>
      <c r="G27" s="105"/>
      <c r="H27" s="101"/>
      <c r="I27" s="133"/>
      <c r="J27" s="101"/>
      <c r="K27" s="133"/>
      <c r="L27" s="101"/>
      <c r="M27" s="102"/>
    </row>
    <row r="28" spans="1:13" s="33" customFormat="1" ht="20.25" customHeight="1">
      <c r="A28" s="113" t="s">
        <v>1</v>
      </c>
      <c r="B28" s="113">
        <f>SUM(B24:B27)</f>
        <v>7</v>
      </c>
      <c r="C28" s="132">
        <f>SUM(C24:C27)</f>
        <v>390000</v>
      </c>
      <c r="D28" s="113">
        <f aca="true" t="shared" si="3" ref="D28:K28">SUM(D24:D27)</f>
        <v>7</v>
      </c>
      <c r="E28" s="132">
        <f t="shared" si="3"/>
        <v>420000</v>
      </c>
      <c r="F28" s="113">
        <f>SUM(F24:F27)</f>
        <v>7</v>
      </c>
      <c r="G28" s="132">
        <f>SUM(G24:G27)</f>
        <v>385000</v>
      </c>
      <c r="H28" s="113">
        <f>SUM(H24:H27)</f>
        <v>7</v>
      </c>
      <c r="I28" s="114">
        <f>SUM(I24:I27)</f>
        <v>385000</v>
      </c>
      <c r="J28" s="113">
        <f t="shared" si="3"/>
        <v>7</v>
      </c>
      <c r="K28" s="114">
        <f t="shared" si="3"/>
        <v>385000</v>
      </c>
      <c r="L28" s="113">
        <f>SUM(L26:L27)</f>
        <v>35</v>
      </c>
      <c r="M28" s="115">
        <f>C28+E28+K28</f>
        <v>1195000</v>
      </c>
    </row>
    <row r="29" spans="1:13" ht="20.25" customHeight="1">
      <c r="A29" s="107" t="s">
        <v>1572</v>
      </c>
      <c r="B29" s="110"/>
      <c r="C29" s="112"/>
      <c r="D29" s="110"/>
      <c r="E29" s="112"/>
      <c r="F29" s="110"/>
      <c r="G29" s="112"/>
      <c r="H29" s="110"/>
      <c r="I29" s="111"/>
      <c r="J29" s="110"/>
      <c r="K29" s="111"/>
      <c r="L29" s="110"/>
      <c r="M29" s="109"/>
    </row>
    <row r="30" spans="1:13" ht="20.25" customHeight="1">
      <c r="A30" s="104" t="s">
        <v>1571</v>
      </c>
      <c r="B30" s="101"/>
      <c r="C30" s="105"/>
      <c r="D30" s="101"/>
      <c r="E30" s="105"/>
      <c r="F30" s="101"/>
      <c r="G30" s="105"/>
      <c r="H30" s="101"/>
      <c r="I30" s="103"/>
      <c r="J30" s="101"/>
      <c r="K30" s="103"/>
      <c r="L30" s="101"/>
      <c r="M30" s="102"/>
    </row>
    <row r="31" spans="1:13" ht="20.25" customHeight="1">
      <c r="A31" s="104" t="s">
        <v>976</v>
      </c>
      <c r="B31" s="101"/>
      <c r="C31" s="105"/>
      <c r="D31" s="101"/>
      <c r="E31" s="105"/>
      <c r="F31" s="101"/>
      <c r="G31" s="105"/>
      <c r="H31" s="101"/>
      <c r="I31" s="133"/>
      <c r="J31" s="101"/>
      <c r="K31" s="133"/>
      <c r="L31" s="101"/>
      <c r="M31" s="102"/>
    </row>
    <row r="32" spans="1:13" ht="20.25" customHeight="1">
      <c r="A32" s="100" t="s">
        <v>1551</v>
      </c>
      <c r="B32" s="101">
        <v>40</v>
      </c>
      <c r="C32" s="102">
        <v>3332160</v>
      </c>
      <c r="D32" s="101">
        <v>40</v>
      </c>
      <c r="E32" s="102">
        <v>3872660</v>
      </c>
      <c r="F32" s="101">
        <v>42</v>
      </c>
      <c r="G32" s="102">
        <v>3540160</v>
      </c>
      <c r="H32" s="101">
        <v>42</v>
      </c>
      <c r="I32" s="102">
        <v>3974660</v>
      </c>
      <c r="J32" s="101">
        <v>42</v>
      </c>
      <c r="K32" s="102">
        <v>342160</v>
      </c>
      <c r="L32" s="101">
        <f>SUM(B32+D32+F32+H32+J32)</f>
        <v>206</v>
      </c>
      <c r="M32" s="102">
        <f>C32+E32+K32</f>
        <v>7546980</v>
      </c>
    </row>
    <row r="33" spans="1:13" ht="20.25" customHeight="1">
      <c r="A33" s="100" t="s">
        <v>1552</v>
      </c>
      <c r="B33" s="101">
        <v>27</v>
      </c>
      <c r="C33" s="105">
        <f>661000+610000</f>
        <v>1271000</v>
      </c>
      <c r="D33" s="101">
        <v>26</v>
      </c>
      <c r="E33" s="105">
        <f>671000+510000</f>
        <v>1181000</v>
      </c>
      <c r="F33" s="101">
        <v>27</v>
      </c>
      <c r="G33" s="105">
        <v>986000</v>
      </c>
      <c r="H33" s="101">
        <v>30</v>
      </c>
      <c r="I33" s="105">
        <f>636000+410000</f>
        <v>1046000</v>
      </c>
      <c r="J33" s="101">
        <v>31</v>
      </c>
      <c r="K33" s="105">
        <f>561000+410000</f>
        <v>971000</v>
      </c>
      <c r="L33" s="101">
        <f>SUM(B33+D33+F33+H33+J33)</f>
        <v>141</v>
      </c>
      <c r="M33" s="102">
        <f>C33+E33+K33</f>
        <v>3423000</v>
      </c>
    </row>
    <row r="34" spans="1:13" ht="20.25" customHeight="1">
      <c r="A34" s="100" t="s">
        <v>985</v>
      </c>
      <c r="B34" s="101"/>
      <c r="C34" s="165"/>
      <c r="D34" s="101"/>
      <c r="E34" s="165"/>
      <c r="F34" s="101"/>
      <c r="G34" s="165"/>
      <c r="H34" s="101"/>
      <c r="I34" s="102"/>
      <c r="J34" s="101"/>
      <c r="K34" s="102"/>
      <c r="L34" s="101"/>
      <c r="M34" s="102"/>
    </row>
    <row r="35" spans="1:13" s="33" customFormat="1" ht="20.25" customHeight="1">
      <c r="A35" s="113" t="s">
        <v>1</v>
      </c>
      <c r="B35" s="113">
        <f>SUM(B32:B34)</f>
        <v>67</v>
      </c>
      <c r="C35" s="115">
        <f>SUM(C32:C34)</f>
        <v>4603160</v>
      </c>
      <c r="D35" s="113">
        <f>SUM(D32:D34)</f>
        <v>66</v>
      </c>
      <c r="E35" s="115">
        <f>SUM(E32:E34)</f>
        <v>5053660</v>
      </c>
      <c r="F35" s="113">
        <f aca="true" t="shared" si="4" ref="F35:K35">SUM(F32:F34)</f>
        <v>69</v>
      </c>
      <c r="G35" s="115">
        <f t="shared" si="4"/>
        <v>4526160</v>
      </c>
      <c r="H35" s="113">
        <f t="shared" si="4"/>
        <v>72</v>
      </c>
      <c r="I35" s="115">
        <f>SUM(I32:I34)</f>
        <v>5020660</v>
      </c>
      <c r="J35" s="113">
        <f t="shared" si="4"/>
        <v>73</v>
      </c>
      <c r="K35" s="115">
        <f t="shared" si="4"/>
        <v>1313160</v>
      </c>
      <c r="L35" s="113">
        <f>SUM(L32:L34)</f>
        <v>347</v>
      </c>
      <c r="M35" s="115">
        <f>SUM(M26:M30)</f>
        <v>2390000</v>
      </c>
    </row>
    <row r="36" spans="1:13" s="33" customFormat="1" ht="20.25" customHeight="1">
      <c r="A36" s="107" t="s">
        <v>1548</v>
      </c>
      <c r="B36" s="206"/>
      <c r="C36" s="107"/>
      <c r="D36" s="206"/>
      <c r="E36" s="107"/>
      <c r="F36" s="206"/>
      <c r="G36" s="107"/>
      <c r="H36" s="206"/>
      <c r="I36" s="107"/>
      <c r="J36" s="206"/>
      <c r="K36" s="107"/>
      <c r="L36" s="206"/>
      <c r="M36" s="207"/>
    </row>
    <row r="37" spans="1:15" ht="20.25" customHeight="1">
      <c r="A37" s="100" t="s">
        <v>1549</v>
      </c>
      <c r="B37" s="101">
        <v>7</v>
      </c>
      <c r="C37" s="102">
        <f>1236000</f>
        <v>1236000</v>
      </c>
      <c r="D37" s="101">
        <v>14</v>
      </c>
      <c r="E37" s="102">
        <f>1300000+651000+500000</f>
        <v>2451000</v>
      </c>
      <c r="F37" s="101">
        <v>10</v>
      </c>
      <c r="G37" s="102">
        <f>100000+5112000</f>
        <v>5212000</v>
      </c>
      <c r="H37" s="101">
        <v>2</v>
      </c>
      <c r="I37" s="102">
        <f>100000+1000000</f>
        <v>1100000</v>
      </c>
      <c r="J37" s="101">
        <v>2</v>
      </c>
      <c r="K37" s="102">
        <v>1100000</v>
      </c>
      <c r="L37" s="101">
        <f>SUM(B37+D37+F37+H37+J37)</f>
        <v>35</v>
      </c>
      <c r="M37" s="102">
        <f>C37+E37+G37+J37+K37</f>
        <v>9999002</v>
      </c>
      <c r="O37" s="35"/>
    </row>
    <row r="38" spans="1:13" ht="20.25" customHeight="1">
      <c r="A38" s="100" t="s">
        <v>1550</v>
      </c>
      <c r="B38" s="101">
        <v>11</v>
      </c>
      <c r="C38" s="133">
        <v>2465000</v>
      </c>
      <c r="D38" s="101">
        <v>11</v>
      </c>
      <c r="E38" s="133">
        <f>1400000+1032700</f>
        <v>2432700</v>
      </c>
      <c r="F38" s="101">
        <v>10</v>
      </c>
      <c r="G38" s="133">
        <v>2703000</v>
      </c>
      <c r="H38" s="101">
        <v>0</v>
      </c>
      <c r="I38" s="133">
        <v>0</v>
      </c>
      <c r="J38" s="101">
        <v>0</v>
      </c>
      <c r="K38" s="133">
        <v>0</v>
      </c>
      <c r="L38" s="101">
        <f>SUM(B38+D38+F38+H38+J38)</f>
        <v>32</v>
      </c>
      <c r="M38" s="224">
        <f>C38+E38+G38+J38+K38</f>
        <v>7600700</v>
      </c>
    </row>
    <row r="39" spans="1:13" s="33" customFormat="1" ht="20.25" customHeight="1">
      <c r="A39" s="113" t="s">
        <v>1</v>
      </c>
      <c r="B39" s="113">
        <f aca="true" t="shared" si="5" ref="B39:G39">SUM(B37:B38)</f>
        <v>18</v>
      </c>
      <c r="C39" s="114">
        <f t="shared" si="5"/>
        <v>3701000</v>
      </c>
      <c r="D39" s="113">
        <f t="shared" si="5"/>
        <v>25</v>
      </c>
      <c r="E39" s="114">
        <f t="shared" si="5"/>
        <v>4883700</v>
      </c>
      <c r="F39" s="113">
        <f t="shared" si="5"/>
        <v>20</v>
      </c>
      <c r="G39" s="114">
        <f t="shared" si="5"/>
        <v>7915000</v>
      </c>
      <c r="H39" s="113">
        <v>0</v>
      </c>
      <c r="I39" s="114">
        <v>1100000</v>
      </c>
      <c r="J39" s="113">
        <v>0</v>
      </c>
      <c r="K39" s="114">
        <v>2000000</v>
      </c>
      <c r="L39" s="113">
        <f>SUM(L37:L38)</f>
        <v>67</v>
      </c>
      <c r="M39" s="226">
        <f>C39+E39+G39+J39+K39</f>
        <v>18499700</v>
      </c>
    </row>
    <row r="40" spans="1:13" s="33" customFormat="1" ht="20.25" customHeight="1">
      <c r="A40" s="96" t="s">
        <v>2</v>
      </c>
      <c r="B40" s="96">
        <f>B10+B16+B23+B28+B35+B39</f>
        <v>137</v>
      </c>
      <c r="C40" s="225">
        <f>C10+C16+C23+C28+C35+C39</f>
        <v>24996850</v>
      </c>
      <c r="D40" s="96">
        <f aca="true" t="shared" si="6" ref="D40:L40">D10+D16+D23+D28+D35+D39</f>
        <v>143</v>
      </c>
      <c r="E40" s="106">
        <f t="shared" si="6"/>
        <v>26511820</v>
      </c>
      <c r="F40" s="96">
        <f t="shared" si="6"/>
        <v>142</v>
      </c>
      <c r="G40" s="106">
        <f t="shared" si="6"/>
        <v>30491350</v>
      </c>
      <c r="H40" s="96">
        <f t="shared" si="6"/>
        <v>125</v>
      </c>
      <c r="I40" s="106">
        <f t="shared" si="6"/>
        <v>24071850</v>
      </c>
      <c r="J40" s="96">
        <f t="shared" si="6"/>
        <v>126</v>
      </c>
      <c r="K40" s="106">
        <f t="shared" si="6"/>
        <v>21363350</v>
      </c>
      <c r="L40" s="96">
        <f t="shared" si="6"/>
        <v>668</v>
      </c>
      <c r="M40" s="116">
        <f>C40+E40+K40</f>
        <v>72872020</v>
      </c>
    </row>
    <row r="41" ht="20.25" customHeight="1">
      <c r="I41" s="35"/>
    </row>
  </sheetData>
  <sheetProtection/>
  <mergeCells count="10">
    <mergeCell ref="B4:C4"/>
    <mergeCell ref="H4:I4"/>
    <mergeCell ref="L4:M4"/>
    <mergeCell ref="D4:E4"/>
    <mergeCell ref="A3:M3"/>
    <mergeCell ref="L1:M1"/>
    <mergeCell ref="F4:G4"/>
    <mergeCell ref="J4:K4"/>
    <mergeCell ref="A2:M2"/>
    <mergeCell ref="A4:A6"/>
  </mergeCells>
  <printOptions/>
  <pageMargins left="0.4" right="0.25" top="1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0"/>
  <sheetViews>
    <sheetView view="pageBreakPreview" zoomScaleSheetLayoutView="100" zoomScalePageLayoutView="0" workbookViewId="0" topLeftCell="A16">
      <selection activeCell="C68" sqref="C68"/>
    </sheetView>
  </sheetViews>
  <sheetFormatPr defaultColWidth="4.00390625" defaultRowHeight="18.75" customHeight="1"/>
  <cols>
    <col min="1" max="1" width="2.57421875" style="55" customWidth="1"/>
    <col min="2" max="2" width="30.00390625" style="47" customWidth="1"/>
    <col min="3" max="3" width="23.140625" style="47" customWidth="1"/>
    <col min="4" max="4" width="23.7109375" style="47" customWidth="1"/>
    <col min="5" max="6" width="9.00390625" style="48" customWidth="1"/>
    <col min="7" max="7" width="8.8515625" style="48" customWidth="1"/>
    <col min="8" max="8" width="8.7109375" style="48" customWidth="1"/>
    <col min="9" max="9" width="8.8515625" style="48" customWidth="1"/>
    <col min="10" max="10" width="9.7109375" style="55" customWidth="1"/>
    <col min="11" max="11" width="10.140625" style="55" customWidth="1"/>
    <col min="12" max="12" width="10.140625" style="47" customWidth="1"/>
    <col min="13" max="16384" width="4.00390625" style="47" customWidth="1"/>
  </cols>
  <sheetData>
    <row r="1" spans="1:12" s="44" customFormat="1" ht="21.75" customHeight="1">
      <c r="A1" s="127" t="s">
        <v>1093</v>
      </c>
      <c r="E1" s="140"/>
      <c r="F1" s="140"/>
      <c r="G1" s="140"/>
      <c r="H1" s="140"/>
      <c r="I1" s="140"/>
      <c r="K1" s="257" t="s">
        <v>706</v>
      </c>
      <c r="L1" s="258"/>
    </row>
    <row r="2" spans="1:9" s="44" customFormat="1" ht="21.75" customHeight="1">
      <c r="A2" s="154" t="s">
        <v>713</v>
      </c>
      <c r="E2" s="140"/>
      <c r="F2" s="140"/>
      <c r="G2" s="140"/>
      <c r="H2" s="140"/>
      <c r="I2" s="140"/>
    </row>
    <row r="3" spans="1:12" s="44" customFormat="1" ht="21.75" customHeight="1">
      <c r="A3" s="156" t="s">
        <v>1412</v>
      </c>
      <c r="E3" s="140"/>
      <c r="F3" s="140"/>
      <c r="G3" s="140"/>
      <c r="H3" s="140"/>
      <c r="I3" s="140"/>
      <c r="K3" s="172"/>
      <c r="L3" s="172"/>
    </row>
    <row r="4" spans="1:9" s="44" customFormat="1" ht="21.75" customHeight="1">
      <c r="A4" s="153"/>
      <c r="B4" s="157" t="s">
        <v>788</v>
      </c>
      <c r="E4" s="140"/>
      <c r="F4" s="140"/>
      <c r="G4" s="140"/>
      <c r="H4" s="140"/>
      <c r="I4" s="140"/>
    </row>
    <row r="5" spans="1:12" ht="18.75" customHeight="1">
      <c r="A5" s="49"/>
      <c r="B5" s="50"/>
      <c r="C5" s="50"/>
      <c r="D5" s="51"/>
      <c r="E5" s="252" t="s">
        <v>4</v>
      </c>
      <c r="F5" s="253"/>
      <c r="G5" s="253"/>
      <c r="H5" s="253"/>
      <c r="I5" s="254"/>
      <c r="J5" s="51"/>
      <c r="K5" s="50" t="s">
        <v>796</v>
      </c>
      <c r="L5" s="50" t="s">
        <v>873</v>
      </c>
    </row>
    <row r="6" spans="1:12" ht="18.75" customHeight="1">
      <c r="A6" s="255" t="s">
        <v>3</v>
      </c>
      <c r="B6" s="249" t="s">
        <v>20</v>
      </c>
      <c r="C6" s="249" t="s">
        <v>24</v>
      </c>
      <c r="D6" s="52" t="s">
        <v>25</v>
      </c>
      <c r="E6" s="53">
        <v>2561</v>
      </c>
      <c r="F6" s="53">
        <v>2562</v>
      </c>
      <c r="G6" s="53">
        <v>2563</v>
      </c>
      <c r="H6" s="53">
        <v>2564</v>
      </c>
      <c r="I6" s="53">
        <v>2565</v>
      </c>
      <c r="J6" s="54" t="s">
        <v>30</v>
      </c>
      <c r="K6" s="54" t="s">
        <v>797</v>
      </c>
      <c r="L6" s="54" t="s">
        <v>29</v>
      </c>
    </row>
    <row r="7" spans="1:12" ht="18.75" customHeight="1">
      <c r="A7" s="256"/>
      <c r="B7" s="250"/>
      <c r="C7" s="250"/>
      <c r="D7" s="56" t="s">
        <v>26</v>
      </c>
      <c r="E7" s="57" t="s">
        <v>27</v>
      </c>
      <c r="F7" s="57" t="s">
        <v>27</v>
      </c>
      <c r="G7" s="57" t="s">
        <v>27</v>
      </c>
      <c r="H7" s="57" t="s">
        <v>27</v>
      </c>
      <c r="I7" s="57" t="s">
        <v>27</v>
      </c>
      <c r="J7" s="57" t="s">
        <v>31</v>
      </c>
      <c r="K7" s="57" t="s">
        <v>28</v>
      </c>
      <c r="L7" s="57" t="s">
        <v>874</v>
      </c>
    </row>
    <row r="8" spans="1:12" s="66" customFormat="1" ht="18.75" customHeight="1">
      <c r="A8" s="54">
        <v>1</v>
      </c>
      <c r="B8" s="60" t="s">
        <v>932</v>
      </c>
      <c r="C8" s="60" t="s">
        <v>1158</v>
      </c>
      <c r="D8" s="60" t="s">
        <v>1142</v>
      </c>
      <c r="E8" s="125">
        <v>100000</v>
      </c>
      <c r="F8" s="68">
        <v>100000</v>
      </c>
      <c r="G8" s="68">
        <v>100000</v>
      </c>
      <c r="H8" s="68">
        <v>100000</v>
      </c>
      <c r="I8" s="68">
        <v>100000</v>
      </c>
      <c r="J8" s="79" t="s">
        <v>4</v>
      </c>
      <c r="K8" s="61" t="s">
        <v>13</v>
      </c>
      <c r="L8" s="54" t="s">
        <v>6</v>
      </c>
    </row>
    <row r="9" spans="1:12" s="66" customFormat="1" ht="18.75" customHeight="1">
      <c r="A9" s="54"/>
      <c r="B9" s="60" t="s">
        <v>933</v>
      </c>
      <c r="C9" s="60" t="s">
        <v>72</v>
      </c>
      <c r="D9" s="60" t="s">
        <v>1151</v>
      </c>
      <c r="E9" s="68"/>
      <c r="F9" s="68"/>
      <c r="G9" s="68"/>
      <c r="H9" s="68"/>
      <c r="I9" s="68"/>
      <c r="J9" s="79" t="s">
        <v>5</v>
      </c>
      <c r="K9" s="61" t="s">
        <v>100</v>
      </c>
      <c r="L9" s="54"/>
    </row>
    <row r="10" spans="1:12" s="66" customFormat="1" ht="18.75" customHeight="1">
      <c r="A10" s="54"/>
      <c r="B10" s="60" t="s">
        <v>934</v>
      </c>
      <c r="C10" s="60" t="s">
        <v>73</v>
      </c>
      <c r="D10" s="60" t="s">
        <v>1159</v>
      </c>
      <c r="E10" s="68"/>
      <c r="F10" s="68"/>
      <c r="G10" s="68"/>
      <c r="H10" s="68"/>
      <c r="I10" s="68"/>
      <c r="J10" s="81"/>
      <c r="K10" s="61" t="s">
        <v>98</v>
      </c>
      <c r="L10" s="54"/>
    </row>
    <row r="11" spans="1:12" s="66" customFormat="1" ht="18.75" customHeight="1">
      <c r="A11" s="54"/>
      <c r="B11" s="60"/>
      <c r="C11" s="60"/>
      <c r="D11" s="60" t="s">
        <v>1160</v>
      </c>
      <c r="E11" s="68"/>
      <c r="F11" s="68"/>
      <c r="G11" s="68"/>
      <c r="H11" s="68"/>
      <c r="I11" s="68"/>
      <c r="J11" s="81"/>
      <c r="K11" s="54"/>
      <c r="L11" s="54"/>
    </row>
    <row r="12" spans="1:12" s="66" customFormat="1" ht="18.75" customHeight="1">
      <c r="A12" s="54"/>
      <c r="B12" s="60"/>
      <c r="C12" s="60"/>
      <c r="D12" s="60" t="s">
        <v>1162</v>
      </c>
      <c r="E12" s="68"/>
      <c r="F12" s="68"/>
      <c r="G12" s="68"/>
      <c r="H12" s="68"/>
      <c r="I12" s="68"/>
      <c r="J12" s="81"/>
      <c r="K12" s="54"/>
      <c r="L12" s="54"/>
    </row>
    <row r="13" spans="1:12" s="66" customFormat="1" ht="18.75" customHeight="1">
      <c r="A13" s="54"/>
      <c r="B13" s="60"/>
      <c r="C13" s="60"/>
      <c r="D13" s="60" t="s">
        <v>1161</v>
      </c>
      <c r="E13" s="68"/>
      <c r="F13" s="68"/>
      <c r="G13" s="68"/>
      <c r="H13" s="68"/>
      <c r="I13" s="68"/>
      <c r="J13" s="81"/>
      <c r="K13" s="54"/>
      <c r="L13" s="54"/>
    </row>
    <row r="14" spans="1:12" s="66" customFormat="1" ht="18.75" customHeight="1">
      <c r="A14" s="54"/>
      <c r="B14" s="60"/>
      <c r="C14" s="60"/>
      <c r="D14" s="60" t="s">
        <v>1152</v>
      </c>
      <c r="E14" s="68"/>
      <c r="F14" s="68"/>
      <c r="G14" s="68"/>
      <c r="H14" s="68"/>
      <c r="I14" s="68"/>
      <c r="J14" s="81"/>
      <c r="K14" s="54"/>
      <c r="L14" s="54"/>
    </row>
    <row r="15" spans="1:12" s="66" customFormat="1" ht="18.75" customHeight="1">
      <c r="A15" s="54"/>
      <c r="B15" s="60"/>
      <c r="C15" s="60"/>
      <c r="D15" s="60" t="s">
        <v>1155</v>
      </c>
      <c r="E15" s="68"/>
      <c r="F15" s="68"/>
      <c r="G15" s="68"/>
      <c r="H15" s="68"/>
      <c r="I15" s="68"/>
      <c r="J15" s="81"/>
      <c r="K15" s="54"/>
      <c r="L15" s="54"/>
    </row>
    <row r="16" spans="1:12" s="66" customFormat="1" ht="18.75" customHeight="1">
      <c r="A16" s="54"/>
      <c r="B16" s="60"/>
      <c r="C16" s="60"/>
      <c r="D16" s="60" t="s">
        <v>1154</v>
      </c>
      <c r="E16" s="68"/>
      <c r="F16" s="68"/>
      <c r="G16" s="68"/>
      <c r="H16" s="68"/>
      <c r="I16" s="68"/>
      <c r="J16" s="81"/>
      <c r="K16" s="54"/>
      <c r="L16" s="54"/>
    </row>
    <row r="17" spans="1:12" s="66" customFormat="1" ht="18.75" customHeight="1">
      <c r="A17" s="54"/>
      <c r="B17" s="60"/>
      <c r="C17" s="60"/>
      <c r="D17" s="60" t="s">
        <v>1153</v>
      </c>
      <c r="E17" s="68"/>
      <c r="F17" s="68"/>
      <c r="G17" s="68"/>
      <c r="H17" s="68"/>
      <c r="I17" s="68"/>
      <c r="J17" s="81"/>
      <c r="K17" s="54"/>
      <c r="L17" s="54"/>
    </row>
    <row r="18" spans="1:12" s="66" customFormat="1" ht="18.75" customHeight="1">
      <c r="A18" s="57"/>
      <c r="B18" s="73"/>
      <c r="C18" s="73"/>
      <c r="D18" s="73"/>
      <c r="E18" s="72"/>
      <c r="F18" s="72"/>
      <c r="G18" s="72"/>
      <c r="H18" s="72"/>
      <c r="I18" s="72"/>
      <c r="J18" s="82"/>
      <c r="K18" s="57"/>
      <c r="L18" s="57"/>
    </row>
    <row r="19" spans="1:12" s="66" customFormat="1" ht="18.75" customHeight="1">
      <c r="A19" s="54">
        <v>2</v>
      </c>
      <c r="B19" s="59" t="s">
        <v>16</v>
      </c>
      <c r="C19" s="59" t="s">
        <v>1158</v>
      </c>
      <c r="D19" s="59" t="s">
        <v>1149</v>
      </c>
      <c r="E19" s="68">
        <v>100000</v>
      </c>
      <c r="F19" s="68">
        <v>100000</v>
      </c>
      <c r="G19" s="68">
        <v>100000</v>
      </c>
      <c r="H19" s="68">
        <v>100000</v>
      </c>
      <c r="I19" s="68">
        <v>100000</v>
      </c>
      <c r="J19" s="79" t="s">
        <v>4</v>
      </c>
      <c r="K19" s="61" t="s">
        <v>99</v>
      </c>
      <c r="L19" s="54" t="s">
        <v>6</v>
      </c>
    </row>
    <row r="20" spans="1:12" s="66" customFormat="1" ht="18.75" customHeight="1">
      <c r="A20" s="54"/>
      <c r="B20" s="59"/>
      <c r="C20" s="59" t="s">
        <v>79</v>
      </c>
      <c r="D20" s="60" t="s">
        <v>1150</v>
      </c>
      <c r="E20" s="68"/>
      <c r="F20" s="68"/>
      <c r="G20" s="68"/>
      <c r="H20" s="68"/>
      <c r="I20" s="68"/>
      <c r="J20" s="79" t="s">
        <v>5</v>
      </c>
      <c r="K20" s="61" t="s">
        <v>127</v>
      </c>
      <c r="L20" s="54"/>
    </row>
    <row r="21" spans="1:12" s="66" customFormat="1" ht="18.75" customHeight="1">
      <c r="A21" s="54"/>
      <c r="B21" s="59"/>
      <c r="C21" s="60"/>
      <c r="D21" s="60" t="s">
        <v>1164</v>
      </c>
      <c r="E21" s="68"/>
      <c r="F21" s="68"/>
      <c r="G21" s="68"/>
      <c r="H21" s="68"/>
      <c r="I21" s="68"/>
      <c r="J21" s="81"/>
      <c r="K21" s="61" t="s">
        <v>1092</v>
      </c>
      <c r="L21" s="54"/>
    </row>
    <row r="22" spans="1:12" s="66" customFormat="1" ht="18.75" customHeight="1">
      <c r="A22" s="54"/>
      <c r="B22" s="59"/>
      <c r="C22" s="60"/>
      <c r="D22" s="60" t="s">
        <v>1163</v>
      </c>
      <c r="E22" s="68"/>
      <c r="F22" s="68"/>
      <c r="G22" s="68"/>
      <c r="H22" s="68"/>
      <c r="I22" s="68"/>
      <c r="J22" s="81"/>
      <c r="K22" s="61" t="s">
        <v>946</v>
      </c>
      <c r="L22" s="54"/>
    </row>
    <row r="23" spans="1:12" s="66" customFormat="1" ht="18.75" customHeight="1">
      <c r="A23" s="54"/>
      <c r="B23" s="59"/>
      <c r="C23" s="60"/>
      <c r="D23" s="60"/>
      <c r="E23" s="68"/>
      <c r="F23" s="68"/>
      <c r="G23" s="68"/>
      <c r="H23" s="68"/>
      <c r="I23" s="68"/>
      <c r="J23" s="81"/>
      <c r="K23" s="61"/>
      <c r="L23" s="54"/>
    </row>
    <row r="24" spans="1:12" s="66" customFormat="1" ht="18.75" customHeight="1">
      <c r="A24" s="57"/>
      <c r="B24" s="70"/>
      <c r="C24" s="73"/>
      <c r="D24" s="73"/>
      <c r="E24" s="72"/>
      <c r="F24" s="72"/>
      <c r="G24" s="72"/>
      <c r="H24" s="72"/>
      <c r="I24" s="72"/>
      <c r="J24" s="82"/>
      <c r="K24" s="80"/>
      <c r="L24" s="57"/>
    </row>
    <row r="25" spans="1:12" s="9" customFormat="1" ht="18.75" customHeight="1">
      <c r="A25" s="7">
        <v>3</v>
      </c>
      <c r="B25" s="3" t="s">
        <v>1443</v>
      </c>
      <c r="C25" s="186" t="s">
        <v>1444</v>
      </c>
      <c r="D25" s="9" t="s">
        <v>1445</v>
      </c>
      <c r="E25" s="5">
        <v>50000</v>
      </c>
      <c r="F25" s="5">
        <v>50000</v>
      </c>
      <c r="G25" s="5">
        <v>50000</v>
      </c>
      <c r="H25" s="5">
        <v>50000</v>
      </c>
      <c r="I25" s="5">
        <v>50000</v>
      </c>
      <c r="J25" s="15" t="s">
        <v>35</v>
      </c>
      <c r="K25" s="188" t="s">
        <v>13</v>
      </c>
      <c r="L25" s="7" t="s">
        <v>6</v>
      </c>
    </row>
    <row r="26" spans="1:12" s="9" customFormat="1" ht="18.75" customHeight="1">
      <c r="A26" s="7"/>
      <c r="B26" s="3" t="s">
        <v>1446</v>
      </c>
      <c r="C26" s="3" t="s">
        <v>1447</v>
      </c>
      <c r="D26" s="9" t="s">
        <v>1448</v>
      </c>
      <c r="E26" s="5"/>
      <c r="F26" s="5"/>
      <c r="G26" s="5"/>
      <c r="H26" s="5"/>
      <c r="I26" s="5"/>
      <c r="J26" s="15" t="s">
        <v>128</v>
      </c>
      <c r="K26" s="160" t="s">
        <v>1449</v>
      </c>
      <c r="L26" s="7"/>
    </row>
    <row r="27" spans="1:12" s="9" customFormat="1" ht="18.75" customHeight="1">
      <c r="A27" s="7"/>
      <c r="B27" s="3" t="s">
        <v>1450</v>
      </c>
      <c r="C27" s="9" t="s">
        <v>1451</v>
      </c>
      <c r="D27" s="3" t="s">
        <v>1452</v>
      </c>
      <c r="E27" s="5"/>
      <c r="F27" s="5"/>
      <c r="G27" s="5"/>
      <c r="H27" s="5"/>
      <c r="I27" s="5"/>
      <c r="J27" s="15" t="s">
        <v>1453</v>
      </c>
      <c r="K27" s="188" t="s">
        <v>1454</v>
      </c>
      <c r="L27" s="7"/>
    </row>
    <row r="28" spans="1:12" s="9" customFormat="1" ht="18.75" customHeight="1">
      <c r="A28" s="7"/>
      <c r="B28" s="3" t="s">
        <v>1455</v>
      </c>
      <c r="C28" s="9" t="s">
        <v>1456</v>
      </c>
      <c r="D28" s="3" t="s">
        <v>1457</v>
      </c>
      <c r="E28" s="5"/>
      <c r="F28" s="5"/>
      <c r="G28" s="5"/>
      <c r="H28" s="5"/>
      <c r="I28" s="5"/>
      <c r="J28" s="15"/>
      <c r="K28" s="15"/>
      <c r="L28" s="7"/>
    </row>
    <row r="29" spans="1:12" s="9" customFormat="1" ht="18.75" customHeight="1">
      <c r="A29" s="7"/>
      <c r="B29" s="3"/>
      <c r="C29" s="9" t="s">
        <v>1458</v>
      </c>
      <c r="D29" s="3" t="s">
        <v>1459</v>
      </c>
      <c r="E29" s="5"/>
      <c r="F29" s="5"/>
      <c r="G29" s="5"/>
      <c r="H29" s="5"/>
      <c r="I29" s="5"/>
      <c r="J29" s="15"/>
      <c r="K29" s="15"/>
      <c r="L29" s="7"/>
    </row>
    <row r="30" spans="1:12" s="9" customFormat="1" ht="18.75" customHeight="1">
      <c r="A30" s="7"/>
      <c r="B30" s="3"/>
      <c r="C30" s="9" t="s">
        <v>1460</v>
      </c>
      <c r="D30" s="3"/>
      <c r="E30" s="5"/>
      <c r="F30" s="5"/>
      <c r="G30" s="5"/>
      <c r="H30" s="5"/>
      <c r="I30" s="5"/>
      <c r="J30" s="15"/>
      <c r="K30" s="15"/>
      <c r="L30" s="7"/>
    </row>
    <row r="31" spans="1:12" s="9" customFormat="1" ht="18.75" customHeight="1">
      <c r="A31" s="7"/>
      <c r="B31" s="3"/>
      <c r="C31" s="9" t="s">
        <v>1455</v>
      </c>
      <c r="D31" s="3"/>
      <c r="E31" s="5"/>
      <c r="F31" s="5"/>
      <c r="G31" s="5"/>
      <c r="H31" s="5"/>
      <c r="I31" s="5"/>
      <c r="J31" s="15"/>
      <c r="K31" s="15"/>
      <c r="L31" s="7"/>
    </row>
    <row r="32" spans="1:12" s="9" customFormat="1" ht="18.75" customHeight="1">
      <c r="A32" s="7"/>
      <c r="B32" s="3"/>
      <c r="D32" s="3"/>
      <c r="E32" s="5"/>
      <c r="F32" s="5"/>
      <c r="G32" s="5"/>
      <c r="H32" s="5"/>
      <c r="I32" s="5"/>
      <c r="J32" s="15"/>
      <c r="K32" s="15"/>
      <c r="L32" s="7"/>
    </row>
    <row r="33" spans="1:12" s="9" customFormat="1" ht="18.75" customHeight="1">
      <c r="A33" s="10"/>
      <c r="B33" s="12"/>
      <c r="C33" s="187"/>
      <c r="D33" s="12"/>
      <c r="E33" s="13"/>
      <c r="F33" s="13"/>
      <c r="G33" s="13"/>
      <c r="H33" s="13"/>
      <c r="I33" s="13"/>
      <c r="J33" s="22"/>
      <c r="K33" s="22"/>
      <c r="L33" s="10"/>
    </row>
    <row r="34" spans="1:12" s="66" customFormat="1" ht="18.75" customHeight="1">
      <c r="A34" s="54">
        <v>4</v>
      </c>
      <c r="B34" s="74" t="s">
        <v>18</v>
      </c>
      <c r="C34" s="59" t="s">
        <v>1156</v>
      </c>
      <c r="D34" s="66" t="s">
        <v>1166</v>
      </c>
      <c r="E34" s="68">
        <v>264690</v>
      </c>
      <c r="F34" s="68">
        <v>264690</v>
      </c>
      <c r="G34" s="68">
        <v>264690</v>
      </c>
      <c r="H34" s="68">
        <v>264690</v>
      </c>
      <c r="I34" s="68">
        <v>264690</v>
      </c>
      <c r="J34" s="79" t="s">
        <v>41</v>
      </c>
      <c r="K34" s="61" t="s">
        <v>13</v>
      </c>
      <c r="L34" s="54" t="s">
        <v>6</v>
      </c>
    </row>
    <row r="35" spans="1:12" s="66" customFormat="1" ht="18.75" customHeight="1">
      <c r="A35" s="54"/>
      <c r="B35" s="74" t="s">
        <v>17</v>
      </c>
      <c r="C35" s="59" t="s">
        <v>1054</v>
      </c>
      <c r="D35" s="60" t="s">
        <v>1165</v>
      </c>
      <c r="E35" s="68" t="s">
        <v>21</v>
      </c>
      <c r="F35" s="68"/>
      <c r="G35" s="68"/>
      <c r="H35" s="68"/>
      <c r="I35" s="68"/>
      <c r="J35" s="79" t="s">
        <v>94</v>
      </c>
      <c r="K35" s="61" t="s">
        <v>949</v>
      </c>
      <c r="L35" s="54"/>
    </row>
    <row r="36" spans="1:12" s="66" customFormat="1" ht="18.75" customHeight="1">
      <c r="A36" s="54"/>
      <c r="C36" s="59" t="s">
        <v>1157</v>
      </c>
      <c r="D36" s="60" t="s">
        <v>1148</v>
      </c>
      <c r="E36" s="67" t="s">
        <v>23</v>
      </c>
      <c r="F36" s="67"/>
      <c r="G36" s="67"/>
      <c r="H36" s="67"/>
      <c r="I36" s="67"/>
      <c r="J36" s="79" t="s">
        <v>20</v>
      </c>
      <c r="K36" s="61" t="s">
        <v>1091</v>
      </c>
      <c r="L36" s="54"/>
    </row>
    <row r="37" spans="1:12" s="66" customFormat="1" ht="18.75" customHeight="1">
      <c r="A37" s="54"/>
      <c r="C37" s="59" t="s">
        <v>160</v>
      </c>
      <c r="D37" s="60"/>
      <c r="E37" s="67"/>
      <c r="F37" s="67"/>
      <c r="G37" s="67"/>
      <c r="H37" s="67"/>
      <c r="I37" s="67"/>
      <c r="J37" s="79"/>
      <c r="K37" s="61" t="s">
        <v>1147</v>
      </c>
      <c r="L37" s="54"/>
    </row>
    <row r="38" spans="1:12" s="66" customFormat="1" ht="18.75" customHeight="1">
      <c r="A38" s="54"/>
      <c r="C38" s="59"/>
      <c r="D38" s="60"/>
      <c r="E38" s="67"/>
      <c r="F38" s="67"/>
      <c r="G38" s="67"/>
      <c r="H38" s="67"/>
      <c r="I38" s="67"/>
      <c r="J38" s="79"/>
      <c r="K38" s="61" t="s">
        <v>700</v>
      </c>
      <c r="L38" s="54"/>
    </row>
    <row r="39" spans="1:12" s="66" customFormat="1" ht="18.75" customHeight="1">
      <c r="A39" s="54"/>
      <c r="C39" s="59"/>
      <c r="D39" s="60"/>
      <c r="E39" s="67"/>
      <c r="F39" s="67"/>
      <c r="G39" s="67"/>
      <c r="H39" s="67"/>
      <c r="I39" s="67"/>
      <c r="J39" s="79"/>
      <c r="K39" s="61"/>
      <c r="L39" s="54"/>
    </row>
    <row r="40" spans="1:12" s="66" customFormat="1" ht="18.75" customHeight="1">
      <c r="A40" s="54"/>
      <c r="C40" s="59"/>
      <c r="D40" s="60"/>
      <c r="E40" s="67"/>
      <c r="F40" s="67"/>
      <c r="G40" s="67"/>
      <c r="H40" s="67"/>
      <c r="I40" s="67"/>
      <c r="J40" s="79"/>
      <c r="K40" s="61"/>
      <c r="L40" s="54"/>
    </row>
    <row r="41" spans="1:12" s="66" customFormat="1" ht="18.75" customHeight="1">
      <c r="A41" s="57"/>
      <c r="B41" s="69"/>
      <c r="C41" s="70"/>
      <c r="D41" s="73"/>
      <c r="E41" s="71"/>
      <c r="F41" s="71"/>
      <c r="G41" s="71"/>
      <c r="H41" s="71"/>
      <c r="I41" s="71"/>
      <c r="J41" s="158"/>
      <c r="K41" s="80"/>
      <c r="L41" s="57"/>
    </row>
    <row r="42" spans="1:12" s="66" customFormat="1" ht="18.75" customHeight="1">
      <c r="A42" s="54">
        <v>5</v>
      </c>
      <c r="B42" s="66" t="s">
        <v>732</v>
      </c>
      <c r="C42" s="59" t="s">
        <v>108</v>
      </c>
      <c r="D42" s="59" t="s">
        <v>1144</v>
      </c>
      <c r="E42" s="122">
        <v>15000</v>
      </c>
      <c r="F42" s="68">
        <v>15000</v>
      </c>
      <c r="G42" s="68">
        <v>15000</v>
      </c>
      <c r="H42" s="68">
        <v>15000</v>
      </c>
      <c r="I42" s="68">
        <v>15000</v>
      </c>
      <c r="J42" s="79" t="s">
        <v>41</v>
      </c>
      <c r="K42" s="61" t="s">
        <v>13</v>
      </c>
      <c r="L42" s="54" t="s">
        <v>6</v>
      </c>
    </row>
    <row r="43" spans="1:12" s="66" customFormat="1" ht="18.75" customHeight="1">
      <c r="A43" s="54"/>
      <c r="B43" s="66" t="s">
        <v>731</v>
      </c>
      <c r="C43" s="59" t="s">
        <v>1146</v>
      </c>
      <c r="D43" s="59" t="s">
        <v>1143</v>
      </c>
      <c r="E43" s="67"/>
      <c r="F43" s="68"/>
      <c r="G43" s="68"/>
      <c r="H43" s="68"/>
      <c r="I43" s="68"/>
      <c r="J43" s="79" t="s">
        <v>69</v>
      </c>
      <c r="K43" s="61" t="s">
        <v>949</v>
      </c>
      <c r="L43" s="54"/>
    </row>
    <row r="44" spans="1:12" s="66" customFormat="1" ht="18.75" customHeight="1">
      <c r="A44" s="54"/>
      <c r="C44" s="59" t="s">
        <v>1145</v>
      </c>
      <c r="D44" s="59" t="s">
        <v>1145</v>
      </c>
      <c r="E44" s="68"/>
      <c r="F44" s="68"/>
      <c r="G44" s="68"/>
      <c r="H44" s="68"/>
      <c r="I44" s="68"/>
      <c r="J44" s="79" t="s">
        <v>20</v>
      </c>
      <c r="K44" s="61" t="s">
        <v>1091</v>
      </c>
      <c r="L44" s="54"/>
    </row>
    <row r="45" spans="1:12" s="66" customFormat="1" ht="18.75" customHeight="1">
      <c r="A45" s="54"/>
      <c r="C45" s="59"/>
      <c r="D45" s="59" t="s">
        <v>196</v>
      </c>
      <c r="E45" s="68"/>
      <c r="F45" s="68"/>
      <c r="G45" s="68"/>
      <c r="H45" s="68"/>
      <c r="I45" s="68"/>
      <c r="J45" s="79"/>
      <c r="K45" s="61" t="s">
        <v>1147</v>
      </c>
      <c r="L45" s="54"/>
    </row>
    <row r="46" spans="1:12" s="66" customFormat="1" ht="18.75" customHeight="1">
      <c r="A46" s="54"/>
      <c r="C46" s="59"/>
      <c r="D46" s="59"/>
      <c r="E46" s="68"/>
      <c r="F46" s="68"/>
      <c r="G46" s="68"/>
      <c r="H46" s="68"/>
      <c r="I46" s="68"/>
      <c r="J46" s="79"/>
      <c r="K46" s="61" t="s">
        <v>700</v>
      </c>
      <c r="L46" s="54"/>
    </row>
    <row r="47" spans="1:12" s="66" customFormat="1" ht="18.75" customHeight="1">
      <c r="A47" s="54"/>
      <c r="C47" s="59"/>
      <c r="D47" s="59"/>
      <c r="E47" s="68"/>
      <c r="F47" s="68"/>
      <c r="G47" s="68"/>
      <c r="H47" s="68"/>
      <c r="I47" s="68"/>
      <c r="J47" s="79"/>
      <c r="K47" s="61"/>
      <c r="L47" s="54"/>
    </row>
    <row r="48" spans="1:12" s="66" customFormat="1" ht="18.75" customHeight="1">
      <c r="A48" s="57"/>
      <c r="B48" s="69"/>
      <c r="C48" s="70"/>
      <c r="D48" s="70"/>
      <c r="E48" s="72"/>
      <c r="F48" s="72"/>
      <c r="G48" s="72"/>
      <c r="H48" s="72"/>
      <c r="I48" s="72"/>
      <c r="J48" s="158"/>
      <c r="K48" s="80"/>
      <c r="L48" s="57"/>
    </row>
    <row r="49" spans="1:12" s="66" customFormat="1" ht="18.75" customHeight="1">
      <c r="A49" s="54">
        <v>6</v>
      </c>
      <c r="B49" s="66" t="s">
        <v>935</v>
      </c>
      <c r="C49" s="59" t="s">
        <v>1158</v>
      </c>
      <c r="D49" s="59" t="s">
        <v>940</v>
      </c>
      <c r="E49" s="68">
        <v>445000</v>
      </c>
      <c r="F49" s="68">
        <v>445000</v>
      </c>
      <c r="G49" s="68">
        <v>445000</v>
      </c>
      <c r="H49" s="68">
        <v>445000</v>
      </c>
      <c r="I49" s="68">
        <v>445000</v>
      </c>
      <c r="J49" s="79" t="s">
        <v>41</v>
      </c>
      <c r="K49" s="61" t="s">
        <v>13</v>
      </c>
      <c r="L49" s="54" t="s">
        <v>6</v>
      </c>
    </row>
    <row r="50" spans="1:12" s="66" customFormat="1" ht="18.75" customHeight="1">
      <c r="A50" s="54"/>
      <c r="B50" s="66" t="s">
        <v>937</v>
      </c>
      <c r="C50" s="59" t="s">
        <v>938</v>
      </c>
      <c r="D50" s="59" t="s">
        <v>1167</v>
      </c>
      <c r="E50" s="67"/>
      <c r="F50" s="68"/>
      <c r="G50" s="68"/>
      <c r="H50" s="68"/>
      <c r="I50" s="68"/>
      <c r="J50" s="79" t="s">
        <v>1090</v>
      </c>
      <c r="K50" s="61" t="s">
        <v>949</v>
      </c>
      <c r="L50" s="54"/>
    </row>
    <row r="51" spans="1:12" s="66" customFormat="1" ht="18.75" customHeight="1">
      <c r="A51" s="54"/>
      <c r="B51" s="66" t="s">
        <v>936</v>
      </c>
      <c r="C51" s="59" t="s">
        <v>939</v>
      </c>
      <c r="D51" s="59" t="s">
        <v>731</v>
      </c>
      <c r="E51" s="68"/>
      <c r="F51" s="68"/>
      <c r="G51" s="68"/>
      <c r="H51" s="68"/>
      <c r="I51" s="68"/>
      <c r="J51" s="79" t="s">
        <v>1091</v>
      </c>
      <c r="K51" s="61" t="s">
        <v>1091</v>
      </c>
      <c r="L51" s="54"/>
    </row>
    <row r="52" spans="1:12" s="66" customFormat="1" ht="18.75" customHeight="1">
      <c r="A52" s="54"/>
      <c r="C52" s="59"/>
      <c r="D52" s="59"/>
      <c r="E52" s="68"/>
      <c r="F52" s="68"/>
      <c r="G52" s="68"/>
      <c r="H52" s="68"/>
      <c r="I52" s="68"/>
      <c r="J52" s="79"/>
      <c r="K52" s="61" t="s">
        <v>1147</v>
      </c>
      <c r="L52" s="54"/>
    </row>
    <row r="53" spans="1:12" s="66" customFormat="1" ht="18.75" customHeight="1">
      <c r="A53" s="54"/>
      <c r="C53" s="59"/>
      <c r="D53" s="59"/>
      <c r="E53" s="68"/>
      <c r="F53" s="68"/>
      <c r="G53" s="68"/>
      <c r="H53" s="68"/>
      <c r="I53" s="68"/>
      <c r="J53" s="79"/>
      <c r="K53" s="61" t="s">
        <v>700</v>
      </c>
      <c r="L53" s="54"/>
    </row>
    <row r="54" spans="1:12" s="66" customFormat="1" ht="18.75" customHeight="1">
      <c r="A54" s="54"/>
      <c r="C54" s="59"/>
      <c r="D54" s="59"/>
      <c r="E54" s="68"/>
      <c r="F54" s="68"/>
      <c r="G54" s="68"/>
      <c r="H54" s="68"/>
      <c r="I54" s="68"/>
      <c r="J54" s="79"/>
      <c r="K54" s="61"/>
      <c r="L54" s="54"/>
    </row>
    <row r="55" spans="1:12" s="66" customFormat="1" ht="18.75" customHeight="1">
      <c r="A55" s="54"/>
      <c r="C55" s="59"/>
      <c r="D55" s="59"/>
      <c r="E55" s="68"/>
      <c r="F55" s="68"/>
      <c r="G55" s="68"/>
      <c r="H55" s="68"/>
      <c r="I55" s="68"/>
      <c r="J55" s="79"/>
      <c r="K55" s="61"/>
      <c r="L55" s="54"/>
    </row>
    <row r="56" spans="1:12" s="66" customFormat="1" ht="18.75" customHeight="1">
      <c r="A56" s="54"/>
      <c r="C56" s="59"/>
      <c r="D56" s="59"/>
      <c r="E56" s="68"/>
      <c r="F56" s="68"/>
      <c r="G56" s="68"/>
      <c r="H56" s="68"/>
      <c r="I56" s="68"/>
      <c r="J56" s="79"/>
      <c r="K56" s="61"/>
      <c r="L56" s="54"/>
    </row>
    <row r="57" spans="1:12" s="66" customFormat="1" ht="18.75" customHeight="1">
      <c r="A57" s="54"/>
      <c r="C57" s="59"/>
      <c r="D57" s="59"/>
      <c r="E57" s="68"/>
      <c r="F57" s="68"/>
      <c r="G57" s="68"/>
      <c r="H57" s="68"/>
      <c r="I57" s="68"/>
      <c r="J57" s="79"/>
      <c r="K57" s="61"/>
      <c r="L57" s="54"/>
    </row>
    <row r="58" spans="1:12" s="66" customFormat="1" ht="18.75" customHeight="1">
      <c r="A58" s="57"/>
      <c r="B58" s="69"/>
      <c r="C58" s="70"/>
      <c r="D58" s="70"/>
      <c r="E58" s="72"/>
      <c r="F58" s="72"/>
      <c r="G58" s="72"/>
      <c r="H58" s="72"/>
      <c r="I58" s="72"/>
      <c r="J58" s="158"/>
      <c r="K58" s="80"/>
      <c r="L58" s="57"/>
    </row>
    <row r="59" spans="1:12" s="9" customFormat="1" ht="18.75" customHeight="1">
      <c r="A59" s="7">
        <v>7</v>
      </c>
      <c r="B59" s="3" t="s">
        <v>1438</v>
      </c>
      <c r="C59" s="9" t="s">
        <v>1439</v>
      </c>
      <c r="D59" s="4" t="s">
        <v>364</v>
      </c>
      <c r="E59" s="5">
        <v>280000</v>
      </c>
      <c r="F59" s="5">
        <v>280000</v>
      </c>
      <c r="G59" s="5">
        <v>280000</v>
      </c>
      <c r="H59" s="5">
        <v>280000</v>
      </c>
      <c r="I59" s="5">
        <v>280000</v>
      </c>
      <c r="J59" s="15" t="s">
        <v>35</v>
      </c>
      <c r="K59" s="15" t="s">
        <v>13</v>
      </c>
      <c r="L59" s="7" t="s">
        <v>6</v>
      </c>
    </row>
    <row r="60" spans="1:12" s="9" customFormat="1" ht="18.75" customHeight="1">
      <c r="A60" s="7"/>
      <c r="B60" s="3"/>
      <c r="C60" s="9" t="s">
        <v>1440</v>
      </c>
      <c r="D60" s="3" t="s">
        <v>1563</v>
      </c>
      <c r="E60" s="5"/>
      <c r="F60" s="5"/>
      <c r="G60" s="5"/>
      <c r="H60" s="5"/>
      <c r="I60" s="5"/>
      <c r="J60" s="15" t="s">
        <v>795</v>
      </c>
      <c r="K60" s="4" t="s">
        <v>949</v>
      </c>
      <c r="L60" s="7" t="s">
        <v>10</v>
      </c>
    </row>
    <row r="61" spans="1:12" s="9" customFormat="1" ht="18.75" customHeight="1">
      <c r="A61" s="7"/>
      <c r="B61" s="3"/>
      <c r="D61" s="3" t="s">
        <v>1564</v>
      </c>
      <c r="E61" s="5"/>
      <c r="F61" s="5"/>
      <c r="G61" s="5"/>
      <c r="H61" s="5"/>
      <c r="I61" s="5"/>
      <c r="J61" s="15" t="s">
        <v>20</v>
      </c>
      <c r="K61" s="15" t="s">
        <v>1395</v>
      </c>
      <c r="L61" s="7" t="s">
        <v>1441</v>
      </c>
    </row>
    <row r="62" spans="1:12" s="9" customFormat="1" ht="18.75" customHeight="1">
      <c r="A62" s="7"/>
      <c r="B62" s="3"/>
      <c r="D62" s="3" t="s">
        <v>1565</v>
      </c>
      <c r="E62" s="5"/>
      <c r="F62" s="5"/>
      <c r="G62" s="5"/>
      <c r="H62" s="5"/>
      <c r="I62" s="5"/>
      <c r="J62" s="15" t="s">
        <v>100</v>
      </c>
      <c r="K62" s="15" t="s">
        <v>1442</v>
      </c>
      <c r="L62" s="7"/>
    </row>
    <row r="63" spans="1:12" s="9" customFormat="1" ht="18.75" customHeight="1">
      <c r="A63" s="7"/>
      <c r="B63" s="3"/>
      <c r="D63" s="3" t="s">
        <v>1566</v>
      </c>
      <c r="E63" s="5"/>
      <c r="F63" s="5"/>
      <c r="G63" s="5"/>
      <c r="H63" s="5"/>
      <c r="I63" s="5"/>
      <c r="J63" s="15" t="s">
        <v>946</v>
      </c>
      <c r="K63" s="15" t="s">
        <v>62</v>
      </c>
      <c r="L63" s="7"/>
    </row>
    <row r="64" spans="1:12" s="9" customFormat="1" ht="18.75" customHeight="1">
      <c r="A64" s="7"/>
      <c r="B64" s="3"/>
      <c r="C64" s="3"/>
      <c r="D64" s="3" t="s">
        <v>1567</v>
      </c>
      <c r="E64" s="5"/>
      <c r="F64" s="5"/>
      <c r="G64" s="5"/>
      <c r="H64" s="5"/>
      <c r="I64" s="5"/>
      <c r="J64" s="15"/>
      <c r="K64" s="15"/>
      <c r="L64" s="7"/>
    </row>
    <row r="65" spans="1:12" s="9" customFormat="1" ht="18.75" customHeight="1">
      <c r="A65" s="7"/>
      <c r="B65" s="3"/>
      <c r="C65" s="3"/>
      <c r="D65" s="8" t="s">
        <v>1569</v>
      </c>
      <c r="E65" s="5"/>
      <c r="F65" s="5"/>
      <c r="G65" s="5"/>
      <c r="H65" s="5"/>
      <c r="I65" s="5"/>
      <c r="J65" s="15"/>
      <c r="K65" s="15"/>
      <c r="L65" s="7"/>
    </row>
    <row r="66" spans="1:12" s="9" customFormat="1" ht="18.75" customHeight="1">
      <c r="A66" s="7"/>
      <c r="B66" s="3"/>
      <c r="C66" s="3"/>
      <c r="D66" s="8" t="s">
        <v>1568</v>
      </c>
      <c r="E66" s="5"/>
      <c r="F66" s="5"/>
      <c r="G66" s="5"/>
      <c r="H66" s="5"/>
      <c r="I66" s="5"/>
      <c r="J66" s="15"/>
      <c r="K66" s="15"/>
      <c r="L66" s="7"/>
    </row>
    <row r="67" spans="1:12" s="9" customFormat="1" ht="18.75" customHeight="1">
      <c r="A67" s="7"/>
      <c r="B67" s="3"/>
      <c r="C67" s="3"/>
      <c r="E67" s="5"/>
      <c r="F67" s="5"/>
      <c r="G67" s="5"/>
      <c r="H67" s="5"/>
      <c r="I67" s="5"/>
      <c r="J67" s="15"/>
      <c r="K67" s="15"/>
      <c r="L67" s="7"/>
    </row>
    <row r="68" spans="1:12" s="9" customFormat="1" ht="18.75" customHeight="1">
      <c r="A68" s="7"/>
      <c r="B68" s="3"/>
      <c r="C68" s="3"/>
      <c r="E68" s="5"/>
      <c r="F68" s="5"/>
      <c r="G68" s="5"/>
      <c r="H68" s="5"/>
      <c r="I68" s="5"/>
      <c r="J68" s="15"/>
      <c r="K68" s="15"/>
      <c r="L68" s="7"/>
    </row>
    <row r="69" spans="1:12" s="9" customFormat="1" ht="18.75" customHeight="1">
      <c r="A69" s="7"/>
      <c r="B69" s="3"/>
      <c r="C69" s="3"/>
      <c r="E69" s="5"/>
      <c r="F69" s="5"/>
      <c r="G69" s="5"/>
      <c r="H69" s="5"/>
      <c r="I69" s="5"/>
      <c r="J69" s="15"/>
      <c r="K69" s="15"/>
      <c r="L69" s="7"/>
    </row>
    <row r="70" spans="1:12" s="9" customFormat="1" ht="18.75" customHeight="1">
      <c r="A70" s="7"/>
      <c r="B70" s="3"/>
      <c r="C70" s="3"/>
      <c r="E70" s="5"/>
      <c r="F70" s="5"/>
      <c r="G70" s="5"/>
      <c r="H70" s="5"/>
      <c r="I70" s="5"/>
      <c r="J70" s="15"/>
      <c r="K70" s="15"/>
      <c r="L70" s="7"/>
    </row>
    <row r="71" spans="1:12" s="9" customFormat="1" ht="18.75" customHeight="1">
      <c r="A71" s="7"/>
      <c r="B71" s="3"/>
      <c r="C71" s="3"/>
      <c r="E71" s="5"/>
      <c r="F71" s="5"/>
      <c r="G71" s="5"/>
      <c r="H71" s="5"/>
      <c r="I71" s="5"/>
      <c r="J71" s="15"/>
      <c r="K71" s="15"/>
      <c r="L71" s="7"/>
    </row>
    <row r="72" spans="1:12" s="9" customFormat="1" ht="18.75" customHeight="1">
      <c r="A72" s="7"/>
      <c r="B72" s="3"/>
      <c r="C72" s="3"/>
      <c r="E72" s="5"/>
      <c r="F72" s="5"/>
      <c r="G72" s="5"/>
      <c r="H72" s="5"/>
      <c r="I72" s="5"/>
      <c r="J72" s="15"/>
      <c r="K72" s="15"/>
      <c r="L72" s="7"/>
    </row>
    <row r="73" spans="1:12" s="9" customFormat="1" ht="18.75" customHeight="1">
      <c r="A73" s="7"/>
      <c r="B73" s="3"/>
      <c r="C73" s="3"/>
      <c r="E73" s="5"/>
      <c r="F73" s="5"/>
      <c r="G73" s="5"/>
      <c r="H73" s="5"/>
      <c r="I73" s="5"/>
      <c r="J73" s="15"/>
      <c r="K73" s="15"/>
      <c r="L73" s="7"/>
    </row>
    <row r="74" spans="1:12" s="9" customFormat="1" ht="18.75" customHeight="1">
      <c r="A74" s="7"/>
      <c r="B74" s="3"/>
      <c r="C74" s="3"/>
      <c r="E74" s="5"/>
      <c r="F74" s="5"/>
      <c r="G74" s="5"/>
      <c r="H74" s="5"/>
      <c r="I74" s="5"/>
      <c r="J74" s="15"/>
      <c r="K74" s="15"/>
      <c r="L74" s="7"/>
    </row>
    <row r="75" spans="1:12" s="9" customFormat="1" ht="18.75" customHeight="1">
      <c r="A75" s="10"/>
      <c r="B75" s="12"/>
      <c r="C75" s="12"/>
      <c r="D75" s="187"/>
      <c r="E75" s="13"/>
      <c r="F75" s="13"/>
      <c r="G75" s="13"/>
      <c r="H75" s="13"/>
      <c r="I75" s="13"/>
      <c r="J75" s="22"/>
      <c r="K75" s="22"/>
      <c r="L75" s="10"/>
    </row>
    <row r="76" spans="1:12" s="191" customFormat="1" ht="18.75" customHeight="1">
      <c r="A76" s="7">
        <v>8</v>
      </c>
      <c r="B76" s="189" t="s">
        <v>1461</v>
      </c>
      <c r="C76" s="3" t="s">
        <v>1439</v>
      </c>
      <c r="D76" s="190" t="s">
        <v>1472</v>
      </c>
      <c r="E76" s="5">
        <v>3000</v>
      </c>
      <c r="F76" s="5">
        <v>3000</v>
      </c>
      <c r="G76" s="5">
        <v>3000</v>
      </c>
      <c r="H76" s="5">
        <v>3000</v>
      </c>
      <c r="I76" s="5">
        <v>3000</v>
      </c>
      <c r="J76" s="15" t="s">
        <v>35</v>
      </c>
      <c r="K76" s="15" t="s">
        <v>1462</v>
      </c>
      <c r="L76" s="7" t="s">
        <v>6</v>
      </c>
    </row>
    <row r="77" spans="1:12" s="191" customFormat="1" ht="18.75" customHeight="1">
      <c r="A77" s="7"/>
      <c r="B77" s="192" t="s">
        <v>1463</v>
      </c>
      <c r="C77" s="3" t="s">
        <v>1440</v>
      </c>
      <c r="D77" s="190" t="s">
        <v>1473</v>
      </c>
      <c r="E77" s="5"/>
      <c r="F77" s="5"/>
      <c r="G77" s="5"/>
      <c r="H77" s="5"/>
      <c r="I77" s="5"/>
      <c r="J77" s="15" t="s">
        <v>1464</v>
      </c>
      <c r="K77" s="4" t="s">
        <v>454</v>
      </c>
      <c r="L77" s="7" t="s">
        <v>10</v>
      </c>
    </row>
    <row r="78" spans="1:12" s="191" customFormat="1" ht="18.75" customHeight="1">
      <c r="A78" s="7"/>
      <c r="B78" s="192" t="s">
        <v>1479</v>
      </c>
      <c r="C78" s="3"/>
      <c r="D78" s="190" t="s">
        <v>1474</v>
      </c>
      <c r="E78" s="5"/>
      <c r="F78" s="5"/>
      <c r="G78" s="5"/>
      <c r="H78" s="5"/>
      <c r="I78" s="5"/>
      <c r="J78" s="15" t="s">
        <v>1465</v>
      </c>
      <c r="K78" s="4" t="s">
        <v>1466</v>
      </c>
      <c r="L78" s="7"/>
    </row>
    <row r="79" spans="1:12" s="191" customFormat="1" ht="18.75" customHeight="1">
      <c r="A79" s="7"/>
      <c r="B79" s="192" t="s">
        <v>1480</v>
      </c>
      <c r="C79" s="3"/>
      <c r="D79" s="193" t="s">
        <v>1486</v>
      </c>
      <c r="E79" s="5"/>
      <c r="F79" s="5"/>
      <c r="G79" s="5"/>
      <c r="H79" s="5"/>
      <c r="I79" s="5"/>
      <c r="J79" s="15"/>
      <c r="K79" s="15" t="s">
        <v>1467</v>
      </c>
      <c r="L79" s="7"/>
    </row>
    <row r="80" spans="1:12" s="191" customFormat="1" ht="18.75" customHeight="1">
      <c r="A80" s="7"/>
      <c r="B80" s="192" t="s">
        <v>1481</v>
      </c>
      <c r="C80" s="3"/>
      <c r="D80" s="193" t="s">
        <v>1487</v>
      </c>
      <c r="E80" s="5"/>
      <c r="F80" s="5"/>
      <c r="G80" s="5"/>
      <c r="H80" s="5"/>
      <c r="I80" s="5"/>
      <c r="J80" s="15"/>
      <c r="K80" s="15" t="s">
        <v>1468</v>
      </c>
      <c r="L80" s="7"/>
    </row>
    <row r="81" spans="1:12" s="191" customFormat="1" ht="18.75" customHeight="1">
      <c r="A81" s="7"/>
      <c r="B81" s="3" t="s">
        <v>1482</v>
      </c>
      <c r="C81" s="3"/>
      <c r="D81" s="193" t="s">
        <v>1488</v>
      </c>
      <c r="E81" s="5"/>
      <c r="F81" s="5"/>
      <c r="G81" s="5"/>
      <c r="H81" s="5"/>
      <c r="I81" s="5"/>
      <c r="J81" s="15"/>
      <c r="K81" s="15"/>
      <c r="L81" s="7"/>
    </row>
    <row r="82" spans="1:12" s="191" customFormat="1" ht="18.75" customHeight="1">
      <c r="A82" s="7"/>
      <c r="B82" s="3" t="s">
        <v>1483</v>
      </c>
      <c r="C82" s="3"/>
      <c r="D82" s="193" t="s">
        <v>1489</v>
      </c>
      <c r="E82" s="5"/>
      <c r="F82" s="5"/>
      <c r="G82" s="5"/>
      <c r="H82" s="5"/>
      <c r="I82" s="5"/>
      <c r="J82" s="15"/>
      <c r="K82" s="15"/>
      <c r="L82" s="7"/>
    </row>
    <row r="83" spans="1:12" s="191" customFormat="1" ht="18.75" customHeight="1">
      <c r="A83" s="7"/>
      <c r="B83" s="192"/>
      <c r="C83" s="3"/>
      <c r="D83" s="193" t="s">
        <v>1490</v>
      </c>
      <c r="E83" s="5"/>
      <c r="F83" s="5"/>
      <c r="G83" s="5"/>
      <c r="H83" s="5"/>
      <c r="I83" s="5"/>
      <c r="J83" s="15"/>
      <c r="K83" s="15"/>
      <c r="L83" s="7"/>
    </row>
    <row r="84" spans="1:12" s="191" customFormat="1" ht="18.75" customHeight="1">
      <c r="A84" s="7"/>
      <c r="B84" s="192"/>
      <c r="C84" s="3"/>
      <c r="D84" s="193" t="s">
        <v>1491</v>
      </c>
      <c r="E84" s="5"/>
      <c r="F84" s="5"/>
      <c r="G84" s="5"/>
      <c r="H84" s="5"/>
      <c r="I84" s="5"/>
      <c r="J84" s="15"/>
      <c r="K84" s="15"/>
      <c r="L84" s="7"/>
    </row>
    <row r="85" spans="1:12" s="191" customFormat="1" ht="18.75" customHeight="1">
      <c r="A85" s="7"/>
      <c r="B85" s="192"/>
      <c r="C85" s="3"/>
      <c r="D85" s="193" t="s">
        <v>1492</v>
      </c>
      <c r="E85" s="5"/>
      <c r="F85" s="5"/>
      <c r="G85" s="5"/>
      <c r="H85" s="5"/>
      <c r="I85" s="5"/>
      <c r="J85" s="15"/>
      <c r="K85" s="15"/>
      <c r="L85" s="7"/>
    </row>
    <row r="86" spans="1:12" s="191" customFormat="1" ht="18.75" customHeight="1">
      <c r="A86" s="7"/>
      <c r="B86" s="192"/>
      <c r="C86" s="3"/>
      <c r="D86" s="193" t="s">
        <v>1493</v>
      </c>
      <c r="E86" s="5"/>
      <c r="F86" s="5"/>
      <c r="G86" s="5"/>
      <c r="H86" s="5"/>
      <c r="I86" s="5"/>
      <c r="J86" s="15"/>
      <c r="K86" s="15"/>
      <c r="L86" s="7"/>
    </row>
    <row r="87" spans="1:12" s="191" customFormat="1" ht="18.75" customHeight="1">
      <c r="A87" s="7"/>
      <c r="B87" s="192"/>
      <c r="C87" s="3"/>
      <c r="D87" s="193" t="s">
        <v>1484</v>
      </c>
      <c r="E87" s="5"/>
      <c r="F87" s="5"/>
      <c r="G87" s="5"/>
      <c r="H87" s="5"/>
      <c r="I87" s="5"/>
      <c r="J87" s="15"/>
      <c r="K87" s="15"/>
      <c r="L87" s="7"/>
    </row>
    <row r="88" spans="1:12" ht="18.75" customHeight="1">
      <c r="A88" s="7"/>
      <c r="B88" s="3"/>
      <c r="C88" s="3"/>
      <c r="D88" s="193"/>
      <c r="E88" s="5"/>
      <c r="F88" s="5"/>
      <c r="G88" s="5"/>
      <c r="H88" s="5"/>
      <c r="I88" s="5"/>
      <c r="J88" s="15"/>
      <c r="K88" s="15"/>
      <c r="L88" s="7"/>
    </row>
    <row r="89" spans="1:12" ht="18.75" customHeight="1">
      <c r="A89" s="7"/>
      <c r="B89" s="3"/>
      <c r="C89" s="3"/>
      <c r="D89" s="193"/>
      <c r="E89" s="5"/>
      <c r="F89" s="5"/>
      <c r="G89" s="5"/>
      <c r="H89" s="5"/>
      <c r="I89" s="5"/>
      <c r="J89" s="15"/>
      <c r="K89" s="15"/>
      <c r="L89" s="7"/>
    </row>
    <row r="90" spans="1:12" ht="18.75" customHeight="1">
      <c r="A90" s="7"/>
      <c r="B90" s="3"/>
      <c r="C90" s="3"/>
      <c r="D90" s="193"/>
      <c r="E90" s="5"/>
      <c r="F90" s="5"/>
      <c r="G90" s="5"/>
      <c r="H90" s="5"/>
      <c r="I90" s="5"/>
      <c r="J90" s="15"/>
      <c r="K90" s="15"/>
      <c r="L90" s="7"/>
    </row>
    <row r="91" spans="1:12" ht="18.75" customHeight="1">
      <c r="A91" s="7"/>
      <c r="B91" s="3"/>
      <c r="C91" s="3"/>
      <c r="D91" s="193"/>
      <c r="E91" s="5"/>
      <c r="F91" s="5"/>
      <c r="G91" s="5"/>
      <c r="H91" s="5"/>
      <c r="I91" s="5"/>
      <c r="J91" s="15"/>
      <c r="K91" s="15"/>
      <c r="L91" s="7"/>
    </row>
    <row r="92" spans="1:12" ht="18.75" customHeight="1">
      <c r="A92" s="10"/>
      <c r="B92" s="12"/>
      <c r="C92" s="12"/>
      <c r="D92" s="194"/>
      <c r="E92" s="13"/>
      <c r="F92" s="13"/>
      <c r="G92" s="13"/>
      <c r="H92" s="13"/>
      <c r="I92" s="13"/>
      <c r="J92" s="22"/>
      <c r="K92" s="22"/>
      <c r="L92" s="10"/>
    </row>
    <row r="93" spans="1:12" s="191" customFormat="1" ht="18.75" customHeight="1">
      <c r="A93" s="7">
        <v>9</v>
      </c>
      <c r="B93" s="189" t="s">
        <v>1461</v>
      </c>
      <c r="C93" s="186" t="s">
        <v>1439</v>
      </c>
      <c r="D93" s="195" t="s">
        <v>1485</v>
      </c>
      <c r="E93" s="5">
        <v>15000</v>
      </c>
      <c r="F93" s="5">
        <v>15000</v>
      </c>
      <c r="G93" s="5">
        <v>20000</v>
      </c>
      <c r="H93" s="5">
        <v>20000</v>
      </c>
      <c r="I93" s="5">
        <v>20000</v>
      </c>
      <c r="J93" s="15" t="s">
        <v>35</v>
      </c>
      <c r="K93" s="15" t="s">
        <v>1469</v>
      </c>
      <c r="L93" s="7" t="s">
        <v>6</v>
      </c>
    </row>
    <row r="94" spans="1:12" s="191" customFormat="1" ht="18.75" customHeight="1">
      <c r="A94" s="7"/>
      <c r="B94" s="192" t="s">
        <v>1463</v>
      </c>
      <c r="C94" s="3" t="s">
        <v>1440</v>
      </c>
      <c r="D94" s="195" t="s">
        <v>1475</v>
      </c>
      <c r="E94" s="5"/>
      <c r="F94" s="5"/>
      <c r="G94" s="5"/>
      <c r="H94" s="5"/>
      <c r="I94" s="5"/>
      <c r="J94" s="15" t="s">
        <v>1464</v>
      </c>
      <c r="K94" s="4" t="s">
        <v>1470</v>
      </c>
      <c r="L94" s="7" t="s">
        <v>10</v>
      </c>
    </row>
    <row r="95" spans="1:12" s="191" customFormat="1" ht="18.75" customHeight="1">
      <c r="A95" s="7"/>
      <c r="B95" s="192" t="s">
        <v>1479</v>
      </c>
      <c r="C95" s="3"/>
      <c r="D95" s="195" t="s">
        <v>1476</v>
      </c>
      <c r="E95" s="5"/>
      <c r="F95" s="5"/>
      <c r="G95" s="5"/>
      <c r="H95" s="5"/>
      <c r="I95" s="5"/>
      <c r="J95" s="15" t="s">
        <v>1465</v>
      </c>
      <c r="K95" s="4" t="s">
        <v>1471</v>
      </c>
      <c r="L95" s="7"/>
    </row>
    <row r="96" spans="1:12" s="191" customFormat="1" ht="18.75" customHeight="1">
      <c r="A96" s="7"/>
      <c r="B96" s="192" t="s">
        <v>1480</v>
      </c>
      <c r="C96" s="3"/>
      <c r="D96" s="195" t="s">
        <v>1478</v>
      </c>
      <c r="E96" s="5"/>
      <c r="F96" s="5"/>
      <c r="G96" s="5"/>
      <c r="H96" s="5"/>
      <c r="I96" s="5"/>
      <c r="J96" s="15"/>
      <c r="K96" s="15" t="s">
        <v>78</v>
      </c>
      <c r="L96" s="7"/>
    </row>
    <row r="97" spans="1:12" s="191" customFormat="1" ht="18.75" customHeight="1">
      <c r="A97" s="7"/>
      <c r="B97" s="192" t="s">
        <v>1481</v>
      </c>
      <c r="C97" s="3"/>
      <c r="D97" s="195" t="s">
        <v>1477</v>
      </c>
      <c r="E97" s="5"/>
      <c r="F97" s="5"/>
      <c r="G97" s="5"/>
      <c r="H97" s="5"/>
      <c r="I97" s="5"/>
      <c r="J97" s="15"/>
      <c r="K97" s="15"/>
      <c r="L97" s="7"/>
    </row>
    <row r="98" spans="1:12" s="191" customFormat="1" ht="18.75" customHeight="1">
      <c r="A98" s="7"/>
      <c r="B98" s="3" t="s">
        <v>1482</v>
      </c>
      <c r="C98" s="3"/>
      <c r="D98" s="193" t="s">
        <v>1486</v>
      </c>
      <c r="E98" s="5"/>
      <c r="F98" s="5"/>
      <c r="G98" s="5"/>
      <c r="H98" s="5"/>
      <c r="I98" s="5"/>
      <c r="J98" s="15"/>
      <c r="K98" s="15"/>
      <c r="L98" s="7"/>
    </row>
    <row r="99" spans="1:12" s="191" customFormat="1" ht="18.75" customHeight="1">
      <c r="A99" s="7"/>
      <c r="B99" s="3" t="s">
        <v>1483</v>
      </c>
      <c r="C99" s="3"/>
      <c r="D99" s="193" t="s">
        <v>1487</v>
      </c>
      <c r="E99" s="5"/>
      <c r="F99" s="5"/>
      <c r="G99" s="5"/>
      <c r="H99" s="5"/>
      <c r="I99" s="5"/>
      <c r="J99" s="15"/>
      <c r="K99" s="15"/>
      <c r="L99" s="7"/>
    </row>
    <row r="100" spans="1:12" s="191" customFormat="1" ht="18.75" customHeight="1">
      <c r="A100" s="7"/>
      <c r="B100" s="3"/>
      <c r="C100" s="3"/>
      <c r="D100" s="193" t="s">
        <v>1488</v>
      </c>
      <c r="E100" s="5"/>
      <c r="F100" s="5"/>
      <c r="G100" s="5"/>
      <c r="H100" s="5"/>
      <c r="I100" s="5"/>
      <c r="J100" s="15"/>
      <c r="K100" s="15"/>
      <c r="L100" s="7"/>
    </row>
    <row r="101" spans="1:12" s="191" customFormat="1" ht="18.75" customHeight="1">
      <c r="A101" s="7"/>
      <c r="B101" s="3"/>
      <c r="C101" s="3"/>
      <c r="D101" s="193" t="s">
        <v>1489</v>
      </c>
      <c r="E101" s="5"/>
      <c r="F101" s="5"/>
      <c r="G101" s="5"/>
      <c r="H101" s="5"/>
      <c r="I101" s="5"/>
      <c r="J101" s="15"/>
      <c r="K101" s="15"/>
      <c r="L101" s="7"/>
    </row>
    <row r="102" spans="1:12" s="191" customFormat="1" ht="18.75" customHeight="1">
      <c r="A102" s="7"/>
      <c r="B102" s="3"/>
      <c r="C102" s="3"/>
      <c r="D102" s="193" t="s">
        <v>1490</v>
      </c>
      <c r="E102" s="5"/>
      <c r="F102" s="5"/>
      <c r="G102" s="5"/>
      <c r="I102" s="5"/>
      <c r="J102" s="15"/>
      <c r="K102" s="15"/>
      <c r="L102" s="7"/>
    </row>
    <row r="103" spans="1:12" s="191" customFormat="1" ht="18.75" customHeight="1">
      <c r="A103" s="7"/>
      <c r="B103" s="3"/>
      <c r="C103" s="3"/>
      <c r="D103" s="193" t="s">
        <v>1491</v>
      </c>
      <c r="E103" s="5"/>
      <c r="F103" s="5"/>
      <c r="G103" s="5"/>
      <c r="H103" s="5"/>
      <c r="I103" s="5"/>
      <c r="J103" s="15"/>
      <c r="K103" s="15"/>
      <c r="L103" s="7"/>
    </row>
    <row r="104" spans="1:12" s="191" customFormat="1" ht="18.75" customHeight="1">
      <c r="A104" s="7"/>
      <c r="B104" s="3"/>
      <c r="C104" s="3"/>
      <c r="D104" s="193" t="s">
        <v>1492</v>
      </c>
      <c r="E104" s="5"/>
      <c r="F104" s="5"/>
      <c r="G104" s="5"/>
      <c r="H104" s="5"/>
      <c r="I104" s="5"/>
      <c r="J104" s="15"/>
      <c r="K104" s="15"/>
      <c r="L104" s="7"/>
    </row>
    <row r="105" spans="1:12" s="191" customFormat="1" ht="18.75" customHeight="1">
      <c r="A105" s="7"/>
      <c r="B105" s="3"/>
      <c r="C105" s="3"/>
      <c r="D105" s="193" t="s">
        <v>1493</v>
      </c>
      <c r="E105" s="5"/>
      <c r="F105" s="5"/>
      <c r="G105" s="5"/>
      <c r="H105" s="5"/>
      <c r="I105" s="5"/>
      <c r="J105" s="15"/>
      <c r="K105" s="15"/>
      <c r="L105" s="7"/>
    </row>
    <row r="106" spans="1:12" s="191" customFormat="1" ht="18.75" customHeight="1">
      <c r="A106" s="7"/>
      <c r="B106" s="3"/>
      <c r="C106" s="3"/>
      <c r="D106" s="193" t="s">
        <v>1484</v>
      </c>
      <c r="E106" s="5"/>
      <c r="F106" s="5"/>
      <c r="G106" s="5"/>
      <c r="H106" s="5"/>
      <c r="I106" s="5"/>
      <c r="J106" s="15"/>
      <c r="K106" s="15"/>
      <c r="L106" s="7"/>
    </row>
    <row r="107" spans="1:12" s="191" customFormat="1" ht="18.75" customHeight="1">
      <c r="A107" s="7"/>
      <c r="B107" s="3"/>
      <c r="C107" s="3"/>
      <c r="D107" s="195"/>
      <c r="E107" s="5"/>
      <c r="F107" s="5"/>
      <c r="G107" s="5"/>
      <c r="H107" s="5"/>
      <c r="I107" s="5"/>
      <c r="J107" s="15"/>
      <c r="K107" s="15"/>
      <c r="L107" s="7"/>
    </row>
    <row r="108" spans="1:12" ht="18.75" customHeight="1">
      <c r="A108" s="7"/>
      <c r="B108" s="3"/>
      <c r="C108" s="3"/>
      <c r="D108" s="193"/>
      <c r="E108" s="5"/>
      <c r="F108" s="5"/>
      <c r="G108" s="5"/>
      <c r="H108" s="5"/>
      <c r="I108" s="5"/>
      <c r="J108" s="15"/>
      <c r="K108" s="15"/>
      <c r="L108" s="7"/>
    </row>
    <row r="109" spans="1:12" ht="18.75" customHeight="1">
      <c r="A109" s="10"/>
      <c r="B109" s="12"/>
      <c r="C109" s="12"/>
      <c r="D109" s="196"/>
      <c r="E109" s="13"/>
      <c r="F109" s="13"/>
      <c r="G109" s="13"/>
      <c r="H109" s="13"/>
      <c r="I109" s="13"/>
      <c r="J109" s="22"/>
      <c r="K109" s="22"/>
      <c r="L109" s="10"/>
    </row>
    <row r="110" spans="1:12" s="221" customFormat="1" ht="18.75" customHeight="1">
      <c r="A110" s="208"/>
      <c r="B110" s="210"/>
      <c r="C110" s="210"/>
      <c r="D110" s="218"/>
      <c r="E110" s="219">
        <f>SUM(E8:E109)</f>
        <v>1272690</v>
      </c>
      <c r="F110" s="219">
        <f>SUM(F8:F109)</f>
        <v>1272690</v>
      </c>
      <c r="G110" s="219">
        <f>SUM(G8:G109)</f>
        <v>1277690</v>
      </c>
      <c r="H110" s="219">
        <f>SUM(H8:H109)</f>
        <v>1277690</v>
      </c>
      <c r="I110" s="219">
        <f>SUM(I8:I109)</f>
        <v>1277690</v>
      </c>
      <c r="J110" s="220"/>
      <c r="K110" s="220"/>
      <c r="L110" s="208"/>
    </row>
  </sheetData>
  <sheetProtection/>
  <mergeCells count="5">
    <mergeCell ref="E5:I5"/>
    <mergeCell ref="A6:A7"/>
    <mergeCell ref="B6:B7"/>
    <mergeCell ref="C6:C7"/>
    <mergeCell ref="K1:L1"/>
  </mergeCells>
  <printOptions/>
  <pageMargins left="0.2" right="0.2" top="1.2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6"/>
  <sheetViews>
    <sheetView view="pageBreakPreview" zoomScaleSheetLayoutView="100" zoomScalePageLayoutView="0" workbookViewId="0" topLeftCell="A46">
      <selection activeCell="F33" sqref="F33"/>
    </sheetView>
  </sheetViews>
  <sheetFormatPr defaultColWidth="4.00390625" defaultRowHeight="23.25"/>
  <cols>
    <col min="1" max="1" width="3.140625" style="55" customWidth="1"/>
    <col min="2" max="2" width="28.28125" style="47" customWidth="1"/>
    <col min="3" max="3" width="24.00390625" style="47" customWidth="1"/>
    <col min="4" max="4" width="24.7109375" style="47" customWidth="1"/>
    <col min="5" max="5" width="8.28125" style="48" customWidth="1"/>
    <col min="6" max="8" width="8.421875" style="48" customWidth="1"/>
    <col min="9" max="9" width="8.57421875" style="48" customWidth="1"/>
    <col min="10" max="10" width="10.140625" style="47" customWidth="1"/>
    <col min="11" max="11" width="10.00390625" style="47" customWidth="1"/>
    <col min="12" max="12" width="10.28125" style="47" customWidth="1"/>
    <col min="13" max="13" width="4.00390625" style="47" customWidth="1"/>
    <col min="14" max="16384" width="4.00390625" style="47" customWidth="1"/>
  </cols>
  <sheetData>
    <row r="1" spans="1:12" s="44" customFormat="1" ht="21.75" customHeight="1">
      <c r="A1" s="127" t="s">
        <v>1061</v>
      </c>
      <c r="E1" s="140"/>
      <c r="F1" s="140"/>
      <c r="G1" s="140"/>
      <c r="H1" s="140"/>
      <c r="I1" s="140"/>
      <c r="K1" s="257" t="s">
        <v>706</v>
      </c>
      <c r="L1" s="258"/>
    </row>
    <row r="2" spans="1:9" s="44" customFormat="1" ht="21.75" customHeight="1">
      <c r="A2" s="127" t="s">
        <v>712</v>
      </c>
      <c r="E2" s="140"/>
      <c r="F2" s="140"/>
      <c r="G2" s="140"/>
      <c r="H2" s="140"/>
      <c r="I2" s="140"/>
    </row>
    <row r="3" spans="1:12" s="44" customFormat="1" ht="21.75" customHeight="1">
      <c r="A3" s="128" t="s">
        <v>1413</v>
      </c>
      <c r="E3" s="140"/>
      <c r="F3" s="140"/>
      <c r="G3" s="140"/>
      <c r="H3" s="140"/>
      <c r="I3" s="140"/>
      <c r="K3" s="172"/>
      <c r="L3" s="172"/>
    </row>
    <row r="4" spans="1:9" s="44" customFormat="1" ht="21.75" customHeight="1">
      <c r="A4" s="153"/>
      <c r="B4" s="129" t="s">
        <v>789</v>
      </c>
      <c r="E4" s="140"/>
      <c r="F4" s="140"/>
      <c r="G4" s="140"/>
      <c r="H4" s="140"/>
      <c r="I4" s="140"/>
    </row>
    <row r="5" spans="1:12" ht="23.25">
      <c r="A5" s="49"/>
      <c r="B5" s="50"/>
      <c r="C5" s="50"/>
      <c r="D5" s="51"/>
      <c r="E5" s="252" t="s">
        <v>4</v>
      </c>
      <c r="F5" s="253"/>
      <c r="G5" s="253"/>
      <c r="H5" s="253"/>
      <c r="I5" s="254"/>
      <c r="J5" s="51"/>
      <c r="K5" s="50" t="s">
        <v>796</v>
      </c>
      <c r="L5" s="50" t="s">
        <v>873</v>
      </c>
    </row>
    <row r="6" spans="1:12" ht="23.25">
      <c r="A6" s="249" t="s">
        <v>3</v>
      </c>
      <c r="B6" s="249" t="s">
        <v>20</v>
      </c>
      <c r="C6" s="249" t="s">
        <v>24</v>
      </c>
      <c r="D6" s="52" t="s">
        <v>25</v>
      </c>
      <c r="E6" s="53">
        <v>2561</v>
      </c>
      <c r="F6" s="53">
        <v>2562</v>
      </c>
      <c r="G6" s="53">
        <v>2563</v>
      </c>
      <c r="H6" s="53">
        <v>2564</v>
      </c>
      <c r="I6" s="53">
        <v>2565</v>
      </c>
      <c r="J6" s="54" t="s">
        <v>30</v>
      </c>
      <c r="K6" s="54" t="s">
        <v>797</v>
      </c>
      <c r="L6" s="54" t="s">
        <v>29</v>
      </c>
    </row>
    <row r="7" spans="1:12" ht="23.25">
      <c r="A7" s="250"/>
      <c r="B7" s="250"/>
      <c r="C7" s="250"/>
      <c r="D7" s="56" t="s">
        <v>26</v>
      </c>
      <c r="E7" s="57" t="s">
        <v>27</v>
      </c>
      <c r="F7" s="57" t="s">
        <v>27</v>
      </c>
      <c r="G7" s="57" t="s">
        <v>27</v>
      </c>
      <c r="H7" s="57" t="s">
        <v>27</v>
      </c>
      <c r="I7" s="57" t="s">
        <v>27</v>
      </c>
      <c r="J7" s="57" t="s">
        <v>31</v>
      </c>
      <c r="K7" s="57" t="s">
        <v>28</v>
      </c>
      <c r="L7" s="57" t="s">
        <v>874</v>
      </c>
    </row>
    <row r="8" spans="1:12" s="66" customFormat="1" ht="23.25" customHeight="1">
      <c r="A8" s="58">
        <v>1</v>
      </c>
      <c r="B8" s="74" t="s">
        <v>735</v>
      </c>
      <c r="C8" s="74" t="s">
        <v>955</v>
      </c>
      <c r="D8" s="74" t="s">
        <v>1060</v>
      </c>
      <c r="E8" s="67">
        <v>70000</v>
      </c>
      <c r="F8" s="67">
        <v>70000</v>
      </c>
      <c r="G8" s="67">
        <v>70000</v>
      </c>
      <c r="H8" s="67">
        <v>70000</v>
      </c>
      <c r="I8" s="67">
        <v>70000</v>
      </c>
      <c r="J8" s="79" t="s">
        <v>1094</v>
      </c>
      <c r="K8" s="61" t="s">
        <v>13</v>
      </c>
      <c r="L8" s="61" t="s">
        <v>6</v>
      </c>
    </row>
    <row r="9" spans="1:12" s="66" customFormat="1" ht="23.25" customHeight="1">
      <c r="A9" s="58"/>
      <c r="B9" s="74" t="s">
        <v>734</v>
      </c>
      <c r="C9" s="74" t="s">
        <v>1056</v>
      </c>
      <c r="D9" s="74" t="s">
        <v>1213</v>
      </c>
      <c r="E9" s="67"/>
      <c r="F9" s="67"/>
      <c r="G9" s="67"/>
      <c r="H9" s="67"/>
      <c r="I9" s="67"/>
      <c r="J9" s="79" t="s">
        <v>5</v>
      </c>
      <c r="K9" s="61" t="s">
        <v>140</v>
      </c>
      <c r="L9" s="61"/>
    </row>
    <row r="10" spans="1:12" s="66" customFormat="1" ht="23.25" customHeight="1">
      <c r="A10" s="58"/>
      <c r="B10" s="74"/>
      <c r="C10" s="74" t="s">
        <v>68</v>
      </c>
      <c r="D10" s="74" t="s">
        <v>1214</v>
      </c>
      <c r="E10" s="67"/>
      <c r="F10" s="67"/>
      <c r="G10" s="67"/>
      <c r="H10" s="67"/>
      <c r="I10" s="67"/>
      <c r="J10" s="79"/>
      <c r="K10" s="61" t="s">
        <v>141</v>
      </c>
      <c r="L10" s="91"/>
    </row>
    <row r="11" spans="1:12" s="66" customFormat="1" ht="23.25" customHeight="1">
      <c r="A11" s="58"/>
      <c r="B11" s="74"/>
      <c r="C11" s="74"/>
      <c r="D11" s="74" t="s">
        <v>1215</v>
      </c>
      <c r="E11" s="67"/>
      <c r="F11" s="67"/>
      <c r="G11" s="67"/>
      <c r="H11" s="67"/>
      <c r="I11" s="67"/>
      <c r="J11" s="79"/>
      <c r="K11" s="61" t="s">
        <v>68</v>
      </c>
      <c r="L11" s="61"/>
    </row>
    <row r="12" spans="1:12" s="66" customFormat="1" ht="23.25" customHeight="1">
      <c r="A12" s="58"/>
      <c r="B12" s="74"/>
      <c r="C12" s="74"/>
      <c r="D12" s="74"/>
      <c r="E12" s="67"/>
      <c r="F12" s="67"/>
      <c r="G12" s="67"/>
      <c r="H12" s="67"/>
      <c r="I12" s="67"/>
      <c r="J12" s="79"/>
      <c r="K12" s="61"/>
      <c r="L12" s="61"/>
    </row>
    <row r="13" spans="1:12" s="66" customFormat="1" ht="23.25" customHeight="1">
      <c r="A13" s="64"/>
      <c r="B13" s="76"/>
      <c r="C13" s="76"/>
      <c r="D13" s="76"/>
      <c r="E13" s="71"/>
      <c r="F13" s="71"/>
      <c r="G13" s="71"/>
      <c r="H13" s="71"/>
      <c r="I13" s="71"/>
      <c r="J13" s="158"/>
      <c r="K13" s="80"/>
      <c r="L13" s="57"/>
    </row>
    <row r="14" spans="1:12" s="66" customFormat="1" ht="23.25" customHeight="1">
      <c r="A14" s="58">
        <v>2</v>
      </c>
      <c r="B14" s="74" t="s">
        <v>747</v>
      </c>
      <c r="C14" s="74" t="s">
        <v>143</v>
      </c>
      <c r="D14" s="74" t="s">
        <v>1210</v>
      </c>
      <c r="E14" s="67">
        <v>20000</v>
      </c>
      <c r="F14" s="67">
        <v>20000</v>
      </c>
      <c r="G14" s="67">
        <v>20000</v>
      </c>
      <c r="H14" s="67">
        <v>20000</v>
      </c>
      <c r="I14" s="67">
        <v>20000</v>
      </c>
      <c r="J14" s="79" t="s">
        <v>41</v>
      </c>
      <c r="K14" s="61" t="s">
        <v>13</v>
      </c>
      <c r="L14" s="61" t="s">
        <v>6</v>
      </c>
    </row>
    <row r="15" spans="1:12" s="66" customFormat="1" ht="23.25" customHeight="1">
      <c r="A15" s="58"/>
      <c r="B15" s="74" t="s">
        <v>748</v>
      </c>
      <c r="C15" s="74" t="s">
        <v>144</v>
      </c>
      <c r="D15" s="74" t="s">
        <v>1209</v>
      </c>
      <c r="E15" s="67"/>
      <c r="F15" s="67"/>
      <c r="G15" s="67"/>
      <c r="H15" s="67"/>
      <c r="I15" s="67"/>
      <c r="J15" s="79" t="s">
        <v>69</v>
      </c>
      <c r="K15" s="61" t="s">
        <v>140</v>
      </c>
      <c r="L15" s="91"/>
    </row>
    <row r="16" spans="1:12" s="66" customFormat="1" ht="23.25" customHeight="1">
      <c r="A16" s="58"/>
      <c r="B16" s="74"/>
      <c r="C16" s="74" t="s">
        <v>1219</v>
      </c>
      <c r="D16" s="74" t="s">
        <v>1212</v>
      </c>
      <c r="E16" s="67"/>
      <c r="F16" s="67"/>
      <c r="G16" s="67"/>
      <c r="H16" s="67"/>
      <c r="I16" s="67"/>
      <c r="J16" s="79" t="s">
        <v>9</v>
      </c>
      <c r="K16" s="61" t="s">
        <v>141</v>
      </c>
      <c r="L16" s="54"/>
    </row>
    <row r="17" spans="1:12" s="66" customFormat="1" ht="23.25" customHeight="1">
      <c r="A17" s="58"/>
      <c r="B17" s="74"/>
      <c r="C17" s="59" t="s">
        <v>1216</v>
      </c>
      <c r="D17" s="66" t="s">
        <v>1211</v>
      </c>
      <c r="E17" s="67"/>
      <c r="F17" s="67"/>
      <c r="G17" s="67"/>
      <c r="H17" s="67"/>
      <c r="I17" s="67"/>
      <c r="J17" s="81"/>
      <c r="K17" s="61" t="s">
        <v>881</v>
      </c>
      <c r="L17" s="54"/>
    </row>
    <row r="18" spans="1:12" s="66" customFormat="1" ht="23.25" customHeight="1">
      <c r="A18" s="58"/>
      <c r="B18" s="74"/>
      <c r="C18" s="74" t="s">
        <v>1217</v>
      </c>
      <c r="D18" s="59"/>
      <c r="E18" s="67"/>
      <c r="F18" s="67"/>
      <c r="G18" s="67"/>
      <c r="H18" s="67"/>
      <c r="I18" s="67"/>
      <c r="J18" s="81"/>
      <c r="K18" s="61" t="s">
        <v>750</v>
      </c>
      <c r="L18" s="54"/>
    </row>
    <row r="19" spans="1:12" s="66" customFormat="1" ht="23.25" customHeight="1">
      <c r="A19" s="58"/>
      <c r="B19" s="74"/>
      <c r="C19" s="74" t="s">
        <v>1218</v>
      </c>
      <c r="D19" s="59"/>
      <c r="E19" s="67"/>
      <c r="F19" s="67"/>
      <c r="G19" s="67"/>
      <c r="H19" s="67"/>
      <c r="I19" s="67"/>
      <c r="J19" s="81"/>
      <c r="K19" s="61" t="s">
        <v>142</v>
      </c>
      <c r="L19" s="54"/>
    </row>
    <row r="20" spans="1:12" s="66" customFormat="1" ht="23.25" customHeight="1">
      <c r="A20" s="58"/>
      <c r="B20" s="74"/>
      <c r="C20" s="74" t="s">
        <v>154</v>
      </c>
      <c r="D20" s="59"/>
      <c r="E20" s="67"/>
      <c r="F20" s="67"/>
      <c r="G20" s="67"/>
      <c r="H20" s="67"/>
      <c r="I20" s="67"/>
      <c r="J20" s="81"/>
      <c r="K20" s="61"/>
      <c r="L20" s="54"/>
    </row>
    <row r="21" spans="1:12" s="66" customFormat="1" ht="23.25" customHeight="1">
      <c r="A21" s="64"/>
      <c r="B21" s="76"/>
      <c r="C21" s="76"/>
      <c r="D21" s="76"/>
      <c r="E21" s="71"/>
      <c r="F21" s="71"/>
      <c r="G21" s="71"/>
      <c r="H21" s="71"/>
      <c r="I21" s="71"/>
      <c r="J21" s="82"/>
      <c r="K21" s="80"/>
      <c r="L21" s="57"/>
    </row>
    <row r="22" spans="1:12" s="66" customFormat="1" ht="23.25" customHeight="1">
      <c r="A22" s="58">
        <v>3</v>
      </c>
      <c r="B22" s="74" t="s">
        <v>884</v>
      </c>
      <c r="C22" s="74" t="s">
        <v>1057</v>
      </c>
      <c r="D22" s="74" t="s">
        <v>1226</v>
      </c>
      <c r="E22" s="29">
        <v>150000</v>
      </c>
      <c r="F22" s="29">
        <v>150000</v>
      </c>
      <c r="G22" s="29">
        <v>150000</v>
      </c>
      <c r="H22" s="29">
        <v>150000</v>
      </c>
      <c r="I22" s="29">
        <v>150000</v>
      </c>
      <c r="J22" s="75" t="s">
        <v>70</v>
      </c>
      <c r="K22" s="61" t="s">
        <v>76</v>
      </c>
      <c r="L22" s="61" t="s">
        <v>6</v>
      </c>
    </row>
    <row r="23" spans="1:12" s="66" customFormat="1" ht="23.25" customHeight="1">
      <c r="A23" s="58"/>
      <c r="B23" s="74" t="s">
        <v>883</v>
      </c>
      <c r="C23" s="74" t="s">
        <v>1058</v>
      </c>
      <c r="D23" s="74" t="s">
        <v>1205</v>
      </c>
      <c r="E23" s="68"/>
      <c r="F23" s="68"/>
      <c r="G23" s="68"/>
      <c r="H23" s="68"/>
      <c r="I23" s="68"/>
      <c r="J23" s="75" t="s">
        <v>71</v>
      </c>
      <c r="K23" s="61" t="s">
        <v>1227</v>
      </c>
      <c r="L23" s="91"/>
    </row>
    <row r="24" spans="1:12" s="66" customFormat="1" ht="23.25" customHeight="1">
      <c r="A24" s="58"/>
      <c r="B24" s="74"/>
      <c r="C24" s="74" t="s">
        <v>1059</v>
      </c>
      <c r="D24" s="74" t="s">
        <v>1206</v>
      </c>
      <c r="E24" s="68"/>
      <c r="F24" s="68"/>
      <c r="G24" s="68"/>
      <c r="H24" s="68"/>
      <c r="I24" s="68"/>
      <c r="J24" s="81"/>
      <c r="K24" s="61" t="s">
        <v>1228</v>
      </c>
      <c r="L24" s="54"/>
    </row>
    <row r="25" spans="1:12" s="66" customFormat="1" ht="23.25" customHeight="1">
      <c r="A25" s="58"/>
      <c r="B25" s="74"/>
      <c r="C25" s="74"/>
      <c r="D25" s="74" t="s">
        <v>1207</v>
      </c>
      <c r="E25" s="68"/>
      <c r="F25" s="68"/>
      <c r="G25" s="68"/>
      <c r="H25" s="68"/>
      <c r="I25" s="68"/>
      <c r="J25" s="81"/>
      <c r="K25" s="54" t="s">
        <v>1229</v>
      </c>
      <c r="L25" s="54"/>
    </row>
    <row r="26" spans="1:12" s="66" customFormat="1" ht="23.25" customHeight="1">
      <c r="A26" s="58"/>
      <c r="B26" s="74"/>
      <c r="C26" s="74"/>
      <c r="D26" s="74" t="s">
        <v>1208</v>
      </c>
      <c r="E26" s="67"/>
      <c r="F26" s="67"/>
      <c r="G26" s="67"/>
      <c r="H26" s="67"/>
      <c r="I26" s="67"/>
      <c r="J26" s="81"/>
      <c r="K26" s="54"/>
      <c r="L26" s="54"/>
    </row>
    <row r="27" spans="1:12" s="66" customFormat="1" ht="23.25" customHeight="1">
      <c r="A27" s="58"/>
      <c r="B27" s="74"/>
      <c r="C27" s="74"/>
      <c r="D27" s="74" t="s">
        <v>1220</v>
      </c>
      <c r="E27" s="67"/>
      <c r="F27" s="67"/>
      <c r="G27" s="67"/>
      <c r="H27" s="67"/>
      <c r="I27" s="67"/>
      <c r="J27" s="81"/>
      <c r="K27" s="54"/>
      <c r="L27" s="54"/>
    </row>
    <row r="28" spans="1:12" s="66" customFormat="1" ht="23.25" customHeight="1">
      <c r="A28" s="58"/>
      <c r="B28" s="74"/>
      <c r="C28" s="74"/>
      <c r="D28" s="74" t="s">
        <v>6</v>
      </c>
      <c r="E28" s="67"/>
      <c r="F28" s="67"/>
      <c r="G28" s="67"/>
      <c r="H28" s="67"/>
      <c r="I28" s="67"/>
      <c r="J28" s="81"/>
      <c r="K28" s="54"/>
      <c r="L28" s="54"/>
    </row>
    <row r="29" spans="1:12" s="66" customFormat="1" ht="23.25" customHeight="1">
      <c r="A29" s="64"/>
      <c r="B29" s="76"/>
      <c r="C29" s="76"/>
      <c r="D29" s="76"/>
      <c r="E29" s="71"/>
      <c r="F29" s="71"/>
      <c r="G29" s="71"/>
      <c r="H29" s="71"/>
      <c r="I29" s="71"/>
      <c r="J29" s="82"/>
      <c r="K29" s="57"/>
      <c r="L29" s="57"/>
    </row>
    <row r="30" spans="1:12" s="66" customFormat="1" ht="23.25" customHeight="1">
      <c r="A30" s="58">
        <v>4</v>
      </c>
      <c r="B30" s="74" t="s">
        <v>749</v>
      </c>
      <c r="C30" s="74" t="s">
        <v>143</v>
      </c>
      <c r="D30" s="74" t="s">
        <v>1203</v>
      </c>
      <c r="E30" s="67">
        <v>60000</v>
      </c>
      <c r="F30" s="67">
        <v>60000</v>
      </c>
      <c r="G30" s="67">
        <v>60000</v>
      </c>
      <c r="H30" s="67">
        <v>60000</v>
      </c>
      <c r="I30" s="67">
        <v>60000</v>
      </c>
      <c r="J30" s="79" t="s">
        <v>41</v>
      </c>
      <c r="K30" s="61" t="s">
        <v>13</v>
      </c>
      <c r="L30" s="54" t="s">
        <v>6</v>
      </c>
    </row>
    <row r="31" spans="1:12" s="66" customFormat="1" ht="23.25" customHeight="1">
      <c r="A31" s="58"/>
      <c r="B31" s="74" t="s">
        <v>750</v>
      </c>
      <c r="C31" s="74" t="s">
        <v>144</v>
      </c>
      <c r="D31" s="74" t="s">
        <v>1204</v>
      </c>
      <c r="E31" s="67"/>
      <c r="F31" s="67"/>
      <c r="G31" s="67"/>
      <c r="H31" s="67"/>
      <c r="I31" s="67"/>
      <c r="J31" s="79" t="s">
        <v>69</v>
      </c>
      <c r="K31" s="61" t="s">
        <v>140</v>
      </c>
      <c r="L31" s="91"/>
    </row>
    <row r="32" spans="1:12" s="66" customFormat="1" ht="23.25" customHeight="1">
      <c r="A32" s="58"/>
      <c r="B32" s="74"/>
      <c r="C32" s="74" t="s">
        <v>1008</v>
      </c>
      <c r="D32" s="74" t="s">
        <v>68</v>
      </c>
      <c r="E32" s="67"/>
      <c r="F32" s="67"/>
      <c r="G32" s="67"/>
      <c r="H32" s="67"/>
      <c r="I32" s="67"/>
      <c r="J32" s="79" t="s">
        <v>20</v>
      </c>
      <c r="K32" s="61" t="s">
        <v>198</v>
      </c>
      <c r="L32" s="54"/>
    </row>
    <row r="33" spans="1:12" s="66" customFormat="1" ht="23.25" customHeight="1">
      <c r="A33" s="58"/>
      <c r="B33" s="74"/>
      <c r="C33" s="74" t="s">
        <v>750</v>
      </c>
      <c r="D33" s="74"/>
      <c r="E33" s="67"/>
      <c r="F33" s="67"/>
      <c r="G33" s="67"/>
      <c r="H33" s="67"/>
      <c r="I33" s="67"/>
      <c r="J33" s="79"/>
      <c r="K33" s="61"/>
      <c r="L33" s="54"/>
    </row>
    <row r="34" spans="1:12" s="66" customFormat="1" ht="23.25" customHeight="1">
      <c r="A34" s="58"/>
      <c r="B34" s="74"/>
      <c r="C34" s="74"/>
      <c r="D34" s="74"/>
      <c r="E34" s="67"/>
      <c r="F34" s="67"/>
      <c r="G34" s="67"/>
      <c r="H34" s="67"/>
      <c r="I34" s="67"/>
      <c r="J34" s="79"/>
      <c r="K34" s="61"/>
      <c r="L34" s="54"/>
    </row>
    <row r="35" spans="1:12" s="66" customFormat="1" ht="23.25" customHeight="1">
      <c r="A35" s="64"/>
      <c r="B35" s="76"/>
      <c r="C35" s="76"/>
      <c r="D35" s="76"/>
      <c r="E35" s="71"/>
      <c r="F35" s="71"/>
      <c r="G35" s="71"/>
      <c r="H35" s="71"/>
      <c r="I35" s="71"/>
      <c r="J35" s="82"/>
      <c r="K35" s="57"/>
      <c r="L35" s="57"/>
    </row>
    <row r="36" spans="1:12" s="66" customFormat="1" ht="23.25" customHeight="1">
      <c r="A36" s="58">
        <v>5</v>
      </c>
      <c r="B36" s="74" t="s">
        <v>1065</v>
      </c>
      <c r="C36" s="74" t="s">
        <v>143</v>
      </c>
      <c r="D36" s="74" t="s">
        <v>1067</v>
      </c>
      <c r="E36" s="67">
        <v>10000</v>
      </c>
      <c r="F36" s="67">
        <v>10000</v>
      </c>
      <c r="G36" s="67">
        <v>10000</v>
      </c>
      <c r="H36" s="67">
        <v>10000</v>
      </c>
      <c r="I36" s="67">
        <v>10000</v>
      </c>
      <c r="J36" s="79" t="s">
        <v>41</v>
      </c>
      <c r="K36" s="61" t="s">
        <v>13</v>
      </c>
      <c r="L36" s="54" t="s">
        <v>6</v>
      </c>
    </row>
    <row r="37" spans="1:12" s="66" customFormat="1" ht="23.25" customHeight="1">
      <c r="A37" s="58"/>
      <c r="B37" s="74" t="s">
        <v>1064</v>
      </c>
      <c r="C37" s="74" t="s">
        <v>144</v>
      </c>
      <c r="D37" s="74" t="s">
        <v>1066</v>
      </c>
      <c r="E37" s="67"/>
      <c r="F37" s="67"/>
      <c r="G37" s="67"/>
      <c r="H37" s="67"/>
      <c r="I37" s="67"/>
      <c r="J37" s="79" t="s">
        <v>69</v>
      </c>
      <c r="K37" s="61" t="s">
        <v>140</v>
      </c>
      <c r="L37" s="91"/>
    </row>
    <row r="38" spans="1:12" s="66" customFormat="1" ht="23.25" customHeight="1">
      <c r="A38" s="58"/>
      <c r="B38" s="74"/>
      <c r="C38" s="74" t="s">
        <v>1219</v>
      </c>
      <c r="D38" s="74" t="s">
        <v>1068</v>
      </c>
      <c r="E38" s="67"/>
      <c r="F38" s="67"/>
      <c r="G38" s="67"/>
      <c r="H38" s="67"/>
      <c r="I38" s="67"/>
      <c r="J38" s="79" t="s">
        <v>20</v>
      </c>
      <c r="K38" s="61" t="s">
        <v>141</v>
      </c>
      <c r="L38" s="54"/>
    </row>
    <row r="39" spans="1:12" s="66" customFormat="1" ht="23.25" customHeight="1">
      <c r="A39" s="58"/>
      <c r="B39" s="74"/>
      <c r="C39" s="74" t="s">
        <v>1224</v>
      </c>
      <c r="D39" s="74" t="s">
        <v>1070</v>
      </c>
      <c r="E39" s="67"/>
      <c r="F39" s="67"/>
      <c r="G39" s="67"/>
      <c r="H39" s="67"/>
      <c r="I39" s="67"/>
      <c r="J39" s="81"/>
      <c r="K39" s="61" t="s">
        <v>881</v>
      </c>
      <c r="L39" s="54"/>
    </row>
    <row r="40" spans="1:12" s="66" customFormat="1" ht="23.25" customHeight="1">
      <c r="A40" s="58"/>
      <c r="B40" s="74"/>
      <c r="C40" s="74" t="s">
        <v>1225</v>
      </c>
      <c r="D40" s="74" t="s">
        <v>1069</v>
      </c>
      <c r="E40" s="67"/>
      <c r="F40" s="67"/>
      <c r="G40" s="67"/>
      <c r="H40" s="67"/>
      <c r="I40" s="67"/>
      <c r="J40" s="81"/>
      <c r="K40" s="61"/>
      <c r="L40" s="54"/>
    </row>
    <row r="41" spans="1:12" s="66" customFormat="1" ht="23.25" customHeight="1">
      <c r="A41" s="58"/>
      <c r="B41" s="74"/>
      <c r="C41" s="74" t="s">
        <v>1218</v>
      </c>
      <c r="D41" s="74" t="s">
        <v>1071</v>
      </c>
      <c r="E41" s="67"/>
      <c r="F41" s="67"/>
      <c r="G41" s="67"/>
      <c r="H41" s="67"/>
      <c r="I41" s="67"/>
      <c r="J41" s="81"/>
      <c r="K41" s="61"/>
      <c r="L41" s="54"/>
    </row>
    <row r="42" spans="1:12" s="66" customFormat="1" ht="23.25" customHeight="1">
      <c r="A42" s="58"/>
      <c r="B42" s="74"/>
      <c r="C42" s="74" t="s">
        <v>154</v>
      </c>
      <c r="D42" s="74" t="s">
        <v>1073</v>
      </c>
      <c r="E42" s="67"/>
      <c r="F42" s="67"/>
      <c r="G42" s="67"/>
      <c r="H42" s="67"/>
      <c r="I42" s="67"/>
      <c r="J42" s="81"/>
      <c r="K42" s="61"/>
      <c r="L42" s="54"/>
    </row>
    <row r="43" spans="1:12" s="66" customFormat="1" ht="23.25" customHeight="1">
      <c r="A43" s="64"/>
      <c r="B43" s="76"/>
      <c r="C43" s="76"/>
      <c r="D43" s="76" t="s">
        <v>1072</v>
      </c>
      <c r="E43" s="71"/>
      <c r="F43" s="71"/>
      <c r="G43" s="71"/>
      <c r="H43" s="71"/>
      <c r="I43" s="71"/>
      <c r="J43" s="82"/>
      <c r="K43" s="80"/>
      <c r="L43" s="57"/>
    </row>
    <row r="44" spans="1:23" s="66" customFormat="1" ht="23.25">
      <c r="A44" s="58">
        <v>6</v>
      </c>
      <c r="B44" s="59" t="s">
        <v>708</v>
      </c>
      <c r="C44" s="74" t="s">
        <v>1221</v>
      </c>
      <c r="D44" s="59" t="s">
        <v>1201</v>
      </c>
      <c r="E44" s="67">
        <v>30000</v>
      </c>
      <c r="F44" s="67">
        <v>30000</v>
      </c>
      <c r="G44" s="67">
        <v>20000</v>
      </c>
      <c r="H44" s="67">
        <v>20000</v>
      </c>
      <c r="I44" s="67">
        <v>20000</v>
      </c>
      <c r="J44" s="79" t="s">
        <v>13</v>
      </c>
      <c r="K44" s="61" t="s">
        <v>1062</v>
      </c>
      <c r="L44" s="61" t="s">
        <v>6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</row>
    <row r="45" spans="1:25" s="66" customFormat="1" ht="23.25">
      <c r="A45" s="58"/>
      <c r="B45" s="59" t="s">
        <v>965</v>
      </c>
      <c r="C45" s="74" t="s">
        <v>1223</v>
      </c>
      <c r="D45" s="74" t="s">
        <v>1202</v>
      </c>
      <c r="E45" s="67"/>
      <c r="F45" s="67"/>
      <c r="G45" s="67"/>
      <c r="H45" s="67"/>
      <c r="I45" s="67"/>
      <c r="J45" s="79" t="s">
        <v>69</v>
      </c>
      <c r="K45" s="61" t="s">
        <v>1063</v>
      </c>
      <c r="L45" s="91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6" s="66" customFormat="1" ht="23.25">
      <c r="A46" s="58"/>
      <c r="B46" s="59"/>
      <c r="C46" s="59" t="s">
        <v>1222</v>
      </c>
      <c r="D46" s="66" t="s">
        <v>12</v>
      </c>
      <c r="E46" s="67"/>
      <c r="F46" s="67"/>
      <c r="G46" s="67"/>
      <c r="H46" s="67"/>
      <c r="I46" s="67"/>
      <c r="J46" s="79" t="s">
        <v>20</v>
      </c>
      <c r="K46" s="61" t="s">
        <v>709</v>
      </c>
      <c r="L46" s="61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s="66" customFormat="1" ht="23.25">
      <c r="A47" s="64"/>
      <c r="B47" s="70"/>
      <c r="C47" s="69"/>
      <c r="D47" s="76"/>
      <c r="E47" s="71"/>
      <c r="F47" s="71"/>
      <c r="G47" s="71"/>
      <c r="H47" s="71"/>
      <c r="I47" s="71"/>
      <c r="J47" s="158"/>
      <c r="K47" s="80" t="s">
        <v>710</v>
      </c>
      <c r="L47" s="80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3" s="66" customFormat="1" ht="23.25">
      <c r="A48" s="58">
        <v>7</v>
      </c>
      <c r="B48" s="59" t="s">
        <v>1532</v>
      </c>
      <c r="C48" s="74" t="s">
        <v>1533</v>
      </c>
      <c r="D48" s="59" t="s">
        <v>1537</v>
      </c>
      <c r="E48" s="67">
        <v>50000</v>
      </c>
      <c r="F48" s="67">
        <v>80000</v>
      </c>
      <c r="G48" s="67">
        <v>55000</v>
      </c>
      <c r="H48" s="67">
        <v>55000</v>
      </c>
      <c r="I48" s="67">
        <v>55000</v>
      </c>
      <c r="J48" s="79" t="s">
        <v>13</v>
      </c>
      <c r="K48" s="61" t="s">
        <v>872</v>
      </c>
      <c r="L48" s="61" t="s">
        <v>6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spans="1:25" s="66" customFormat="1" ht="23.25">
      <c r="A49" s="58"/>
      <c r="B49" s="59" t="s">
        <v>196</v>
      </c>
      <c r="C49" s="74" t="s">
        <v>1534</v>
      </c>
      <c r="D49" s="74" t="s">
        <v>1538</v>
      </c>
      <c r="E49" s="67"/>
      <c r="F49" s="67"/>
      <c r="G49" s="67"/>
      <c r="H49" s="67"/>
      <c r="I49" s="67"/>
      <c r="J49" s="79" t="s">
        <v>69</v>
      </c>
      <c r="K49" s="61" t="s">
        <v>1540</v>
      </c>
      <c r="L49" s="91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spans="1:26" s="66" customFormat="1" ht="23.25">
      <c r="A50" s="58"/>
      <c r="B50" s="59"/>
      <c r="C50" s="59" t="s">
        <v>1535</v>
      </c>
      <c r="D50" s="66" t="s">
        <v>1539</v>
      </c>
      <c r="E50" s="67"/>
      <c r="F50" s="67"/>
      <c r="G50" s="67"/>
      <c r="H50" s="67"/>
      <c r="I50" s="67"/>
      <c r="J50" s="79" t="s">
        <v>20</v>
      </c>
      <c r="K50" s="61" t="s">
        <v>1449</v>
      </c>
      <c r="L50" s="61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s="66" customFormat="1" ht="23.25">
      <c r="A51" s="64"/>
      <c r="B51" s="70"/>
      <c r="C51" s="69" t="s">
        <v>1536</v>
      </c>
      <c r="D51" s="76"/>
      <c r="E51" s="71"/>
      <c r="F51" s="71"/>
      <c r="G51" s="71"/>
      <c r="H51" s="71"/>
      <c r="I51" s="71"/>
      <c r="J51" s="158"/>
      <c r="K51" s="80"/>
      <c r="L51" s="80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9" s="66" customFormat="1" ht="23.25">
      <c r="A52" s="52"/>
      <c r="E52" s="122"/>
      <c r="F52" s="122"/>
      <c r="G52" s="122"/>
      <c r="H52" s="122"/>
      <c r="I52" s="122"/>
    </row>
    <row r="53" spans="1:9" s="66" customFormat="1" ht="23.25">
      <c r="A53" s="52"/>
      <c r="E53" s="122">
        <f>SUM(E8:E52)</f>
        <v>390000</v>
      </c>
      <c r="F53" s="122">
        <f>SUM(F8:F52)</f>
        <v>420000</v>
      </c>
      <c r="G53" s="122">
        <f>SUM(G8:G52)</f>
        <v>385000</v>
      </c>
      <c r="H53" s="122">
        <f>SUM(H8:H52)</f>
        <v>385000</v>
      </c>
      <c r="I53" s="122">
        <f>SUM(I8:I52)</f>
        <v>385000</v>
      </c>
    </row>
    <row r="54" spans="1:9" s="66" customFormat="1" ht="23.25">
      <c r="A54" s="52"/>
      <c r="E54" s="122"/>
      <c r="F54" s="122"/>
      <c r="G54" s="122"/>
      <c r="H54" s="122"/>
      <c r="I54" s="122"/>
    </row>
    <row r="55" spans="1:9" s="66" customFormat="1" ht="23.25">
      <c r="A55" s="52"/>
      <c r="E55" s="122"/>
      <c r="F55" s="122"/>
      <c r="G55" s="122"/>
      <c r="H55" s="122"/>
      <c r="I55" s="122"/>
    </row>
    <row r="56" spans="1:9" s="66" customFormat="1" ht="23.25">
      <c r="A56" s="52"/>
      <c r="E56" s="122"/>
      <c r="F56" s="122"/>
      <c r="G56" s="122"/>
      <c r="H56" s="122"/>
      <c r="I56" s="122"/>
    </row>
  </sheetData>
  <sheetProtection/>
  <mergeCells count="5">
    <mergeCell ref="E5:I5"/>
    <mergeCell ref="A6:A7"/>
    <mergeCell ref="B6:B7"/>
    <mergeCell ref="C6:C7"/>
    <mergeCell ref="K1:L1"/>
  </mergeCells>
  <printOptions/>
  <pageMargins left="0.2" right="0.2" top="1" bottom="0.5" header="0.511809930008749" footer="0.51180993000874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0"/>
  <sheetViews>
    <sheetView view="pageBreakPreview" zoomScaleSheetLayoutView="100" zoomScalePageLayoutView="0" workbookViewId="0" topLeftCell="A241">
      <selection activeCell="C296" sqref="C296"/>
    </sheetView>
  </sheetViews>
  <sheetFormatPr defaultColWidth="4.00390625" defaultRowHeight="20.25" customHeight="1"/>
  <cols>
    <col min="1" max="1" width="3.28125" style="20" customWidth="1"/>
    <col min="2" max="2" width="24.421875" style="1" customWidth="1"/>
    <col min="3" max="3" width="23.28125" style="1" customWidth="1"/>
    <col min="4" max="4" width="23.00390625" style="1" customWidth="1"/>
    <col min="5" max="5" width="9.421875" style="21" customWidth="1"/>
    <col min="6" max="6" width="9.57421875" style="21" customWidth="1"/>
    <col min="7" max="8" width="9.8515625" style="21" customWidth="1"/>
    <col min="9" max="9" width="9.28125" style="21" customWidth="1"/>
    <col min="10" max="10" width="9.00390625" style="1" customWidth="1"/>
    <col min="11" max="11" width="12.57421875" style="1" customWidth="1"/>
    <col min="12" max="12" width="10.140625" style="1" customWidth="1"/>
    <col min="13" max="13" width="4.00390625" style="1" customWidth="1"/>
    <col min="14" max="16384" width="4.00390625" style="1" customWidth="1"/>
  </cols>
  <sheetData>
    <row r="1" spans="1:12" s="148" customFormat="1" ht="21.75" customHeight="1">
      <c r="A1" s="127" t="s">
        <v>1074</v>
      </c>
      <c r="E1" s="155"/>
      <c r="F1" s="155"/>
      <c r="G1" s="155"/>
      <c r="H1" s="155"/>
      <c r="I1" s="155"/>
      <c r="J1" s="155"/>
      <c r="K1" s="257" t="s">
        <v>706</v>
      </c>
      <c r="L1" s="258"/>
    </row>
    <row r="2" spans="1:10" s="148" customFormat="1" ht="21.75" customHeight="1">
      <c r="A2" s="127" t="s">
        <v>101</v>
      </c>
      <c r="E2" s="155"/>
      <c r="F2" s="155"/>
      <c r="G2" s="155"/>
      <c r="H2" s="155"/>
      <c r="I2" s="155"/>
      <c r="J2" s="155"/>
    </row>
    <row r="3" spans="1:12" s="148" customFormat="1" ht="21.75" customHeight="1">
      <c r="A3" s="128" t="s">
        <v>1414</v>
      </c>
      <c r="E3" s="155"/>
      <c r="F3" s="155"/>
      <c r="G3" s="155"/>
      <c r="H3" s="155"/>
      <c r="I3" s="155"/>
      <c r="J3" s="155"/>
      <c r="K3" s="169"/>
      <c r="L3" s="169"/>
    </row>
    <row r="4" spans="2:10" s="148" customFormat="1" ht="21.75" customHeight="1">
      <c r="B4" s="159" t="s">
        <v>790</v>
      </c>
      <c r="E4" s="155"/>
      <c r="F4" s="155"/>
      <c r="G4" s="155"/>
      <c r="H4" s="155"/>
      <c r="I4" s="155"/>
      <c r="J4" s="155"/>
    </row>
    <row r="5" spans="1:12" ht="20.25" customHeight="1">
      <c r="A5" s="39"/>
      <c r="B5" s="40"/>
      <c r="C5" s="40"/>
      <c r="D5" s="41"/>
      <c r="E5" s="261" t="s">
        <v>4</v>
      </c>
      <c r="F5" s="262"/>
      <c r="G5" s="262"/>
      <c r="H5" s="262"/>
      <c r="I5" s="263"/>
      <c r="J5" s="41"/>
      <c r="K5" s="40" t="s">
        <v>796</v>
      </c>
      <c r="L5" s="40" t="s">
        <v>873</v>
      </c>
    </row>
    <row r="6" spans="1:12" ht="20.25" customHeight="1">
      <c r="A6" s="264" t="s">
        <v>3</v>
      </c>
      <c r="B6" s="264" t="s">
        <v>20</v>
      </c>
      <c r="C6" s="264" t="s">
        <v>24</v>
      </c>
      <c r="D6" s="17" t="s">
        <v>25</v>
      </c>
      <c r="E6" s="42">
        <v>2561</v>
      </c>
      <c r="F6" s="42">
        <v>2562</v>
      </c>
      <c r="G6" s="42">
        <v>2563</v>
      </c>
      <c r="H6" s="42">
        <v>2564</v>
      </c>
      <c r="I6" s="42">
        <v>2565</v>
      </c>
      <c r="J6" s="7" t="s">
        <v>30</v>
      </c>
      <c r="K6" s="7" t="s">
        <v>797</v>
      </c>
      <c r="L6" s="7" t="s">
        <v>29</v>
      </c>
    </row>
    <row r="7" spans="1:12" ht="20.25" customHeight="1">
      <c r="A7" s="265"/>
      <c r="B7" s="265"/>
      <c r="C7" s="265"/>
      <c r="D7" s="43" t="s">
        <v>26</v>
      </c>
      <c r="E7" s="10" t="s">
        <v>27</v>
      </c>
      <c r="F7" s="10" t="s">
        <v>27</v>
      </c>
      <c r="G7" s="10" t="s">
        <v>27</v>
      </c>
      <c r="H7" s="10" t="s">
        <v>27</v>
      </c>
      <c r="I7" s="10" t="s">
        <v>27</v>
      </c>
      <c r="J7" s="10" t="s">
        <v>31</v>
      </c>
      <c r="K7" s="10" t="s">
        <v>28</v>
      </c>
      <c r="L7" s="10" t="s">
        <v>874</v>
      </c>
    </row>
    <row r="8" spans="1:12" s="9" customFormat="1" ht="20.25" customHeight="1">
      <c r="A8" s="7">
        <v>1</v>
      </c>
      <c r="B8" s="23" t="s">
        <v>103</v>
      </c>
      <c r="C8" s="23" t="s">
        <v>200</v>
      </c>
      <c r="D8" s="3" t="s">
        <v>1234</v>
      </c>
      <c r="E8" s="28">
        <v>100000</v>
      </c>
      <c r="F8" s="28">
        <v>100000</v>
      </c>
      <c r="G8" s="28">
        <v>50000</v>
      </c>
      <c r="H8" s="28">
        <v>50000</v>
      </c>
      <c r="I8" s="28">
        <v>50000</v>
      </c>
      <c r="J8" s="136" t="s">
        <v>41</v>
      </c>
      <c r="K8" s="38" t="s">
        <v>898</v>
      </c>
      <c r="L8" s="19" t="s">
        <v>6</v>
      </c>
    </row>
    <row r="9" spans="1:12" s="9" customFormat="1" ht="20.25" customHeight="1">
      <c r="A9" s="7"/>
      <c r="B9" s="23"/>
      <c r="C9" s="23" t="s">
        <v>201</v>
      </c>
      <c r="D9" s="3" t="s">
        <v>1233</v>
      </c>
      <c r="E9" s="28"/>
      <c r="F9" s="26"/>
      <c r="G9" s="26"/>
      <c r="H9" s="26"/>
      <c r="I9" s="26"/>
      <c r="J9" s="136" t="s">
        <v>69</v>
      </c>
      <c r="K9" s="38" t="s">
        <v>809</v>
      </c>
      <c r="L9" s="131" t="s">
        <v>205</v>
      </c>
    </row>
    <row r="10" spans="1:12" s="9" customFormat="1" ht="20.25" customHeight="1">
      <c r="A10" s="7"/>
      <c r="B10" s="23"/>
      <c r="C10" s="23" t="s">
        <v>202</v>
      </c>
      <c r="D10" s="3" t="s">
        <v>25</v>
      </c>
      <c r="E10" s="28"/>
      <c r="F10" s="26"/>
      <c r="G10" s="26"/>
      <c r="H10" s="26"/>
      <c r="I10" s="26"/>
      <c r="J10" s="142" t="s">
        <v>20</v>
      </c>
      <c r="K10" s="38" t="s">
        <v>810</v>
      </c>
      <c r="L10" s="19"/>
    </row>
    <row r="11" spans="1:12" s="9" customFormat="1" ht="20.25" customHeight="1">
      <c r="A11" s="7"/>
      <c r="B11" s="23"/>
      <c r="C11" s="23" t="s">
        <v>203</v>
      </c>
      <c r="D11" s="3" t="s">
        <v>1231</v>
      </c>
      <c r="E11" s="28"/>
      <c r="F11" s="26"/>
      <c r="G11" s="26"/>
      <c r="H11" s="26"/>
      <c r="I11" s="26"/>
      <c r="J11" s="142"/>
      <c r="K11" s="38" t="s">
        <v>813</v>
      </c>
      <c r="L11" s="19"/>
    </row>
    <row r="12" spans="1:12" s="9" customFormat="1" ht="20.25" customHeight="1">
      <c r="A12" s="7"/>
      <c r="B12" s="23"/>
      <c r="C12" s="23" t="s">
        <v>204</v>
      </c>
      <c r="D12" s="3" t="s">
        <v>1232</v>
      </c>
      <c r="E12" s="28"/>
      <c r="F12" s="26"/>
      <c r="G12" s="26"/>
      <c r="H12" s="26"/>
      <c r="I12" s="26"/>
      <c r="J12" s="138"/>
      <c r="K12" s="38" t="s">
        <v>812</v>
      </c>
      <c r="L12" s="19"/>
    </row>
    <row r="13" spans="1:12" s="9" customFormat="1" ht="20.25" customHeight="1">
      <c r="A13" s="7"/>
      <c r="B13" s="23"/>
      <c r="C13" s="23"/>
      <c r="D13" s="3" t="s">
        <v>248</v>
      </c>
      <c r="E13" s="28"/>
      <c r="F13" s="26"/>
      <c r="G13" s="26"/>
      <c r="H13" s="26"/>
      <c r="I13" s="26"/>
      <c r="J13" s="138"/>
      <c r="K13" s="18" t="s">
        <v>811</v>
      </c>
      <c r="L13" s="19"/>
    </row>
    <row r="14" spans="1:12" s="9" customFormat="1" ht="20.25" customHeight="1">
      <c r="A14" s="10"/>
      <c r="B14" s="24"/>
      <c r="C14" s="24"/>
      <c r="D14" s="12"/>
      <c r="E14" s="25"/>
      <c r="F14" s="27"/>
      <c r="G14" s="27"/>
      <c r="H14" s="27"/>
      <c r="I14" s="27"/>
      <c r="J14" s="143"/>
      <c r="K14" s="37"/>
      <c r="L14" s="31"/>
    </row>
    <row r="15" spans="1:12" s="9" customFormat="1" ht="20.25" customHeight="1">
      <c r="A15" s="2">
        <v>2</v>
      </c>
      <c r="B15" s="23" t="s">
        <v>212</v>
      </c>
      <c r="C15" s="23" t="s">
        <v>218</v>
      </c>
      <c r="D15" s="23" t="s">
        <v>274</v>
      </c>
      <c r="E15" s="5">
        <v>3000</v>
      </c>
      <c r="F15" s="5">
        <v>3000</v>
      </c>
      <c r="G15" s="5">
        <v>3000</v>
      </c>
      <c r="H15" s="5">
        <v>3000</v>
      </c>
      <c r="I15" s="5">
        <v>3000</v>
      </c>
      <c r="J15" s="147" t="s">
        <v>41</v>
      </c>
      <c r="K15" s="38" t="s">
        <v>209</v>
      </c>
      <c r="L15" s="19" t="s">
        <v>6</v>
      </c>
    </row>
    <row r="16" spans="1:12" s="9" customFormat="1" ht="20.25" customHeight="1">
      <c r="A16" s="2"/>
      <c r="B16" s="23" t="s">
        <v>213</v>
      </c>
      <c r="C16" s="23" t="s">
        <v>219</v>
      </c>
      <c r="D16" s="23" t="s">
        <v>1230</v>
      </c>
      <c r="E16" s="5"/>
      <c r="F16" s="5"/>
      <c r="G16" s="5"/>
      <c r="H16" s="5"/>
      <c r="I16" s="5"/>
      <c r="J16" s="4" t="s">
        <v>69</v>
      </c>
      <c r="K16" s="38" t="s">
        <v>210</v>
      </c>
      <c r="L16" s="183" t="s">
        <v>232</v>
      </c>
    </row>
    <row r="17" spans="1:12" s="9" customFormat="1" ht="20.25" customHeight="1">
      <c r="A17" s="2"/>
      <c r="B17" s="23" t="s">
        <v>176</v>
      </c>
      <c r="C17" s="23" t="s">
        <v>221</v>
      </c>
      <c r="D17" s="23" t="s">
        <v>208</v>
      </c>
      <c r="E17" s="5"/>
      <c r="F17" s="5"/>
      <c r="G17" s="5"/>
      <c r="H17" s="5"/>
      <c r="I17" s="5"/>
      <c r="J17" s="4" t="s">
        <v>20</v>
      </c>
      <c r="K17" s="38" t="s">
        <v>211</v>
      </c>
      <c r="L17" s="19"/>
    </row>
    <row r="18" spans="1:12" s="9" customFormat="1" ht="20.25" customHeight="1">
      <c r="A18" s="2"/>
      <c r="B18" s="23"/>
      <c r="C18" s="23" t="s">
        <v>220</v>
      </c>
      <c r="D18" s="23"/>
      <c r="E18" s="5"/>
      <c r="F18" s="5"/>
      <c r="G18" s="5"/>
      <c r="H18" s="5"/>
      <c r="I18" s="5"/>
      <c r="J18" s="7"/>
      <c r="K18" s="38" t="s">
        <v>217</v>
      </c>
      <c r="L18" s="19"/>
    </row>
    <row r="19" spans="1:12" s="9" customFormat="1" ht="20.25" customHeight="1">
      <c r="A19" s="2"/>
      <c r="B19" s="23"/>
      <c r="C19" s="23" t="s">
        <v>206</v>
      </c>
      <c r="D19" s="23"/>
      <c r="E19" s="5"/>
      <c r="F19" s="5"/>
      <c r="G19" s="5"/>
      <c r="H19" s="5"/>
      <c r="I19" s="5"/>
      <c r="J19" s="7"/>
      <c r="K19" s="38" t="s">
        <v>216</v>
      </c>
      <c r="L19" s="19"/>
    </row>
    <row r="20" spans="1:12" s="9" customFormat="1" ht="20.25" customHeight="1">
      <c r="A20" s="2"/>
      <c r="B20" s="23"/>
      <c r="C20" s="23" t="s">
        <v>207</v>
      </c>
      <c r="D20" s="23"/>
      <c r="E20" s="5"/>
      <c r="F20" s="5"/>
      <c r="G20" s="5"/>
      <c r="H20" s="5"/>
      <c r="I20" s="5"/>
      <c r="J20" s="38"/>
      <c r="K20" s="15" t="s">
        <v>214</v>
      </c>
      <c r="L20" s="15"/>
    </row>
    <row r="21" spans="1:12" s="9" customFormat="1" ht="20.25" customHeight="1">
      <c r="A21" s="2"/>
      <c r="B21" s="23"/>
      <c r="C21" s="23" t="s">
        <v>1236</v>
      </c>
      <c r="D21" s="23"/>
      <c r="E21" s="5"/>
      <c r="F21" s="5"/>
      <c r="G21" s="5"/>
      <c r="H21" s="5"/>
      <c r="I21" s="5"/>
      <c r="J21" s="38"/>
      <c r="K21" s="15" t="s">
        <v>215</v>
      </c>
      <c r="L21" s="15"/>
    </row>
    <row r="22" spans="1:12" s="9" customFormat="1" ht="20.25" customHeight="1">
      <c r="A22" s="2"/>
      <c r="B22" s="23"/>
      <c r="C22" s="23" t="s">
        <v>1235</v>
      </c>
      <c r="D22" s="23"/>
      <c r="E22" s="5"/>
      <c r="F22" s="5"/>
      <c r="G22" s="5"/>
      <c r="H22" s="5"/>
      <c r="I22" s="5"/>
      <c r="J22" s="38"/>
      <c r="K22" s="15"/>
      <c r="L22" s="15"/>
    </row>
    <row r="23" spans="1:12" s="9" customFormat="1" ht="20.25" customHeight="1">
      <c r="A23" s="2"/>
      <c r="B23" s="23"/>
      <c r="C23" s="23"/>
      <c r="D23" s="23"/>
      <c r="E23" s="5"/>
      <c r="F23" s="5"/>
      <c r="G23" s="5"/>
      <c r="H23" s="5"/>
      <c r="I23" s="5"/>
      <c r="J23" s="38"/>
      <c r="K23" s="15"/>
      <c r="L23" s="15"/>
    </row>
    <row r="24" spans="1:12" s="9" customFormat="1" ht="20.25" customHeight="1">
      <c r="A24" s="11"/>
      <c r="B24" s="24"/>
      <c r="C24" s="24"/>
      <c r="D24" s="24"/>
      <c r="E24" s="13"/>
      <c r="F24" s="13"/>
      <c r="G24" s="13"/>
      <c r="H24" s="13"/>
      <c r="I24" s="13"/>
      <c r="J24" s="86"/>
      <c r="K24" s="22"/>
      <c r="L24" s="22"/>
    </row>
    <row r="25" spans="1:12" s="9" customFormat="1" ht="20.25" customHeight="1">
      <c r="A25" s="2">
        <v>3</v>
      </c>
      <c r="B25" s="3" t="s">
        <v>222</v>
      </c>
      <c r="C25" s="23" t="s">
        <v>224</v>
      </c>
      <c r="D25" s="23" t="s">
        <v>226</v>
      </c>
      <c r="E25" s="5">
        <v>30000</v>
      </c>
      <c r="F25" s="5">
        <v>30000</v>
      </c>
      <c r="G25" s="5">
        <v>30000</v>
      </c>
      <c r="H25" s="5">
        <v>30000</v>
      </c>
      <c r="I25" s="5">
        <v>30000</v>
      </c>
      <c r="J25" s="147" t="s">
        <v>41</v>
      </c>
      <c r="K25" s="38" t="s">
        <v>228</v>
      </c>
      <c r="L25" s="19" t="s">
        <v>6</v>
      </c>
    </row>
    <row r="26" spans="1:12" s="9" customFormat="1" ht="20.25" customHeight="1">
      <c r="A26" s="2"/>
      <c r="B26" s="3" t="s">
        <v>223</v>
      </c>
      <c r="C26" s="23" t="s">
        <v>225</v>
      </c>
      <c r="D26" s="23" t="s">
        <v>227</v>
      </c>
      <c r="E26" s="5"/>
      <c r="F26" s="5"/>
      <c r="G26" s="5"/>
      <c r="H26" s="5"/>
      <c r="I26" s="5"/>
      <c r="J26" s="4" t="s">
        <v>69</v>
      </c>
      <c r="K26" s="38" t="s">
        <v>229</v>
      </c>
      <c r="L26" s="137" t="s">
        <v>232</v>
      </c>
    </row>
    <row r="27" spans="1:12" s="9" customFormat="1" ht="20.25" customHeight="1">
      <c r="A27" s="2"/>
      <c r="B27" s="3"/>
      <c r="C27" s="23"/>
      <c r="D27" s="23"/>
      <c r="E27" s="5"/>
      <c r="F27" s="5"/>
      <c r="G27" s="5"/>
      <c r="H27" s="5"/>
      <c r="I27" s="5"/>
      <c r="J27" s="4" t="s">
        <v>20</v>
      </c>
      <c r="K27" s="38" t="s">
        <v>230</v>
      </c>
      <c r="L27" s="19"/>
    </row>
    <row r="28" spans="1:12" s="9" customFormat="1" ht="20.25" customHeight="1">
      <c r="A28" s="2"/>
      <c r="B28" s="3"/>
      <c r="C28" s="23"/>
      <c r="D28" s="23"/>
      <c r="E28" s="5"/>
      <c r="F28" s="5"/>
      <c r="G28" s="5"/>
      <c r="H28" s="5"/>
      <c r="I28" s="5"/>
      <c r="J28" s="7"/>
      <c r="K28" s="38" t="s">
        <v>231</v>
      </c>
      <c r="L28" s="19"/>
    </row>
    <row r="29" spans="1:12" s="9" customFormat="1" ht="20.25" customHeight="1">
      <c r="A29" s="11"/>
      <c r="B29" s="12"/>
      <c r="C29" s="24"/>
      <c r="D29" s="24"/>
      <c r="E29" s="13"/>
      <c r="F29" s="13"/>
      <c r="G29" s="13"/>
      <c r="H29" s="13"/>
      <c r="I29" s="13"/>
      <c r="J29" s="14"/>
      <c r="K29" s="22"/>
      <c r="L29" s="14"/>
    </row>
    <row r="30" spans="1:12" s="9" customFormat="1" ht="20.25" customHeight="1">
      <c r="A30" s="2">
        <v>4</v>
      </c>
      <c r="B30" s="23" t="s">
        <v>233</v>
      </c>
      <c r="C30" s="23" t="s">
        <v>200</v>
      </c>
      <c r="D30" s="23" t="s">
        <v>226</v>
      </c>
      <c r="E30" s="5">
        <v>20000</v>
      </c>
      <c r="F30" s="5">
        <v>20000</v>
      </c>
      <c r="G30" s="5">
        <v>20000</v>
      </c>
      <c r="H30" s="5">
        <v>20000</v>
      </c>
      <c r="I30" s="5">
        <v>20000</v>
      </c>
      <c r="J30" s="38" t="s">
        <v>41</v>
      </c>
      <c r="K30" s="15" t="s">
        <v>241</v>
      </c>
      <c r="L30" s="19" t="s">
        <v>6</v>
      </c>
    </row>
    <row r="31" spans="1:12" s="9" customFormat="1" ht="20.25" customHeight="1">
      <c r="A31" s="2"/>
      <c r="B31" s="23" t="s">
        <v>234</v>
      </c>
      <c r="C31" s="23" t="s">
        <v>235</v>
      </c>
      <c r="D31" s="23" t="s">
        <v>240</v>
      </c>
      <c r="E31" s="5"/>
      <c r="F31" s="5"/>
      <c r="G31" s="5"/>
      <c r="H31" s="5"/>
      <c r="I31" s="5"/>
      <c r="J31" s="38" t="s">
        <v>69</v>
      </c>
      <c r="K31" s="15" t="s">
        <v>242</v>
      </c>
      <c r="L31" s="137" t="s">
        <v>232</v>
      </c>
    </row>
    <row r="32" spans="1:12" s="9" customFormat="1" ht="20.25" customHeight="1">
      <c r="A32" s="2"/>
      <c r="B32" s="23"/>
      <c r="C32" s="23" t="s">
        <v>236</v>
      </c>
      <c r="D32" s="23"/>
      <c r="E32" s="5"/>
      <c r="F32" s="5"/>
      <c r="G32" s="5"/>
      <c r="H32" s="5"/>
      <c r="I32" s="5"/>
      <c r="J32" s="38" t="s">
        <v>20</v>
      </c>
      <c r="K32" s="15" t="s">
        <v>243</v>
      </c>
      <c r="L32" s="7"/>
    </row>
    <row r="33" spans="1:12" s="9" customFormat="1" ht="20.25" customHeight="1">
      <c r="A33" s="2"/>
      <c r="B33" s="23"/>
      <c r="C33" s="23" t="s">
        <v>237</v>
      </c>
      <c r="D33" s="23"/>
      <c r="E33" s="5"/>
      <c r="F33" s="5"/>
      <c r="G33" s="5"/>
      <c r="H33" s="5"/>
      <c r="I33" s="5"/>
      <c r="J33" s="6"/>
      <c r="K33" s="15" t="s">
        <v>244</v>
      </c>
      <c r="L33" s="7"/>
    </row>
    <row r="34" spans="1:12" s="9" customFormat="1" ht="20.25" customHeight="1">
      <c r="A34" s="2"/>
      <c r="B34" s="23"/>
      <c r="C34" s="23" t="s">
        <v>238</v>
      </c>
      <c r="D34" s="23"/>
      <c r="E34" s="5"/>
      <c r="F34" s="5"/>
      <c r="G34" s="5"/>
      <c r="H34" s="5"/>
      <c r="I34" s="5"/>
      <c r="J34" s="6"/>
      <c r="K34" s="15" t="s">
        <v>202</v>
      </c>
      <c r="L34" s="7"/>
    </row>
    <row r="35" spans="1:12" s="9" customFormat="1" ht="20.25" customHeight="1">
      <c r="A35" s="2"/>
      <c r="B35" s="23"/>
      <c r="C35" s="23" t="s">
        <v>239</v>
      </c>
      <c r="D35" s="23"/>
      <c r="E35" s="5"/>
      <c r="F35" s="5"/>
      <c r="G35" s="5"/>
      <c r="H35" s="5"/>
      <c r="I35" s="5"/>
      <c r="J35" s="6"/>
      <c r="K35" s="15" t="s">
        <v>846</v>
      </c>
      <c r="L35" s="7"/>
    </row>
    <row r="36" spans="1:12" s="9" customFormat="1" ht="20.25" customHeight="1">
      <c r="A36" s="2"/>
      <c r="B36" s="23"/>
      <c r="C36" s="23"/>
      <c r="D36" s="23"/>
      <c r="E36" s="5"/>
      <c r="F36" s="5"/>
      <c r="G36" s="5"/>
      <c r="H36" s="5"/>
      <c r="I36" s="5"/>
      <c r="J36" s="6"/>
      <c r="K36" s="15" t="s">
        <v>847</v>
      </c>
      <c r="L36" s="7"/>
    </row>
    <row r="37" spans="1:12" s="9" customFormat="1" ht="20.25" customHeight="1">
      <c r="A37" s="2"/>
      <c r="B37" s="23"/>
      <c r="C37" s="23"/>
      <c r="D37" s="23"/>
      <c r="E37" s="5"/>
      <c r="F37" s="5"/>
      <c r="G37" s="5"/>
      <c r="H37" s="5"/>
      <c r="I37" s="5"/>
      <c r="J37" s="6"/>
      <c r="K37" s="15" t="s">
        <v>848</v>
      </c>
      <c r="L37" s="7"/>
    </row>
    <row r="38" spans="1:12" s="9" customFormat="1" ht="20.25" customHeight="1">
      <c r="A38" s="2"/>
      <c r="B38" s="23"/>
      <c r="C38" s="23"/>
      <c r="D38" s="23"/>
      <c r="E38" s="5"/>
      <c r="F38" s="5"/>
      <c r="G38" s="5"/>
      <c r="H38" s="5"/>
      <c r="I38" s="5"/>
      <c r="J38" s="6"/>
      <c r="K38" s="15" t="s">
        <v>849</v>
      </c>
      <c r="L38" s="7"/>
    </row>
    <row r="39" spans="1:12" s="9" customFormat="1" ht="20.25" customHeight="1">
      <c r="A39" s="2"/>
      <c r="B39" s="23"/>
      <c r="C39" s="23"/>
      <c r="D39" s="23"/>
      <c r="E39" s="5"/>
      <c r="F39" s="5"/>
      <c r="G39" s="5"/>
      <c r="H39" s="5"/>
      <c r="I39" s="5"/>
      <c r="J39" s="6"/>
      <c r="K39" s="15" t="s">
        <v>246</v>
      </c>
      <c r="L39" s="7"/>
    </row>
    <row r="40" spans="1:12" s="9" customFormat="1" ht="20.25" customHeight="1">
      <c r="A40" s="2"/>
      <c r="B40" s="23"/>
      <c r="C40" s="23"/>
      <c r="D40" s="23"/>
      <c r="E40" s="5"/>
      <c r="F40" s="5"/>
      <c r="G40" s="5"/>
      <c r="H40" s="5"/>
      <c r="I40" s="5"/>
      <c r="J40" s="6"/>
      <c r="K40" s="15" t="s">
        <v>247</v>
      </c>
      <c r="L40" s="7"/>
    </row>
    <row r="41" spans="1:12" s="9" customFormat="1" ht="20.25" customHeight="1">
      <c r="A41" s="11"/>
      <c r="B41" s="24"/>
      <c r="C41" s="24"/>
      <c r="D41" s="24"/>
      <c r="E41" s="13"/>
      <c r="F41" s="13"/>
      <c r="G41" s="13"/>
      <c r="H41" s="13"/>
      <c r="I41" s="13"/>
      <c r="J41" s="14"/>
      <c r="K41" s="22" t="s">
        <v>850</v>
      </c>
      <c r="L41" s="10"/>
    </row>
    <row r="42" spans="1:12" s="9" customFormat="1" ht="20.25" customHeight="1">
      <c r="A42" s="2">
        <v>5</v>
      </c>
      <c r="B42" s="23" t="s">
        <v>249</v>
      </c>
      <c r="C42" s="23" t="s">
        <v>1272</v>
      </c>
      <c r="D42" s="23" t="s">
        <v>900</v>
      </c>
      <c r="E42" s="5">
        <v>20000</v>
      </c>
      <c r="F42" s="5">
        <v>20000</v>
      </c>
      <c r="G42" s="5">
        <v>20000</v>
      </c>
      <c r="H42" s="5">
        <v>20000</v>
      </c>
      <c r="I42" s="5">
        <v>20000</v>
      </c>
      <c r="J42" s="38" t="s">
        <v>258</v>
      </c>
      <c r="K42" s="15" t="s">
        <v>261</v>
      </c>
      <c r="L42" s="19" t="s">
        <v>6</v>
      </c>
    </row>
    <row r="43" spans="1:12" s="9" customFormat="1" ht="20.25" customHeight="1">
      <c r="A43" s="2"/>
      <c r="B43" s="23" t="s">
        <v>752</v>
      </c>
      <c r="C43" s="23" t="s">
        <v>250</v>
      </c>
      <c r="D43" s="23" t="s">
        <v>253</v>
      </c>
      <c r="E43" s="5"/>
      <c r="F43" s="5"/>
      <c r="G43" s="5"/>
      <c r="H43" s="5"/>
      <c r="I43" s="5"/>
      <c r="J43" s="38" t="s">
        <v>260</v>
      </c>
      <c r="K43" s="15" t="s">
        <v>262</v>
      </c>
      <c r="L43" s="137" t="s">
        <v>232</v>
      </c>
    </row>
    <row r="44" spans="1:12" s="9" customFormat="1" ht="20.25" customHeight="1">
      <c r="A44" s="2"/>
      <c r="B44" s="23" t="s">
        <v>1271</v>
      </c>
      <c r="C44" s="23" t="s">
        <v>251</v>
      </c>
      <c r="D44" s="23" t="s">
        <v>254</v>
      </c>
      <c r="E44" s="5"/>
      <c r="F44" s="5"/>
      <c r="G44" s="5"/>
      <c r="H44" s="5"/>
      <c r="I44" s="5"/>
      <c r="J44" s="38" t="s">
        <v>259</v>
      </c>
      <c r="K44" s="15" t="s">
        <v>263</v>
      </c>
      <c r="L44" s="7"/>
    </row>
    <row r="45" spans="1:12" s="9" customFormat="1" ht="20.25" customHeight="1">
      <c r="A45" s="2"/>
      <c r="B45" s="23" t="s">
        <v>176</v>
      </c>
      <c r="C45" s="23" t="s">
        <v>1273</v>
      </c>
      <c r="D45" s="23" t="s">
        <v>255</v>
      </c>
      <c r="E45" s="5"/>
      <c r="F45" s="5"/>
      <c r="G45" s="5"/>
      <c r="H45" s="5"/>
      <c r="I45" s="5"/>
      <c r="J45" s="6"/>
      <c r="K45" s="15" t="s">
        <v>264</v>
      </c>
      <c r="L45" s="7"/>
    </row>
    <row r="46" spans="1:12" s="9" customFormat="1" ht="20.25" customHeight="1">
      <c r="A46" s="2"/>
      <c r="B46" s="23" t="s">
        <v>7</v>
      </c>
      <c r="C46" s="23" t="s">
        <v>252</v>
      </c>
      <c r="D46" s="23" t="s">
        <v>257</v>
      </c>
      <c r="E46" s="5"/>
      <c r="F46" s="5"/>
      <c r="G46" s="5"/>
      <c r="H46" s="5"/>
      <c r="I46" s="5"/>
      <c r="J46" s="6"/>
      <c r="K46" s="15" t="s">
        <v>161</v>
      </c>
      <c r="L46" s="7"/>
    </row>
    <row r="47" spans="1:12" s="9" customFormat="1" ht="20.25" customHeight="1">
      <c r="A47" s="2"/>
      <c r="B47" s="23"/>
      <c r="C47" s="23"/>
      <c r="D47" s="23" t="s">
        <v>256</v>
      </c>
      <c r="E47" s="5"/>
      <c r="F47" s="5"/>
      <c r="G47" s="5"/>
      <c r="H47" s="5"/>
      <c r="I47" s="5"/>
      <c r="J47" s="6"/>
      <c r="K47" s="15" t="s">
        <v>265</v>
      </c>
      <c r="L47" s="7"/>
    </row>
    <row r="48" spans="1:12" s="9" customFormat="1" ht="20.25" customHeight="1">
      <c r="A48" s="2"/>
      <c r="B48" s="23"/>
      <c r="C48" s="23"/>
      <c r="D48" s="23"/>
      <c r="E48" s="5"/>
      <c r="F48" s="5"/>
      <c r="G48" s="5"/>
      <c r="H48" s="5"/>
      <c r="I48" s="5"/>
      <c r="J48" s="6"/>
      <c r="K48" s="15" t="s">
        <v>851</v>
      </c>
      <c r="L48" s="7"/>
    </row>
    <row r="49" spans="1:12" s="9" customFormat="1" ht="20.25" customHeight="1">
      <c r="A49" s="2"/>
      <c r="B49" s="23"/>
      <c r="C49" s="23"/>
      <c r="D49" s="23"/>
      <c r="E49" s="5"/>
      <c r="F49" s="5"/>
      <c r="G49" s="5"/>
      <c r="H49" s="5"/>
      <c r="I49" s="5"/>
      <c r="J49" s="6"/>
      <c r="K49" s="15" t="s">
        <v>266</v>
      </c>
      <c r="L49" s="7"/>
    </row>
    <row r="50" spans="1:12" s="9" customFormat="1" ht="20.25" customHeight="1">
      <c r="A50" s="2"/>
      <c r="B50" s="23"/>
      <c r="C50" s="23"/>
      <c r="D50" s="23"/>
      <c r="E50" s="5"/>
      <c r="F50" s="5"/>
      <c r="G50" s="5"/>
      <c r="H50" s="5"/>
      <c r="I50" s="5"/>
      <c r="J50" s="6"/>
      <c r="K50" s="15" t="s">
        <v>267</v>
      </c>
      <c r="L50" s="7"/>
    </row>
    <row r="51" spans="1:12" s="9" customFormat="1" ht="20.25" customHeight="1">
      <c r="A51" s="2"/>
      <c r="B51" s="23"/>
      <c r="C51" s="23"/>
      <c r="D51" s="23"/>
      <c r="E51" s="5"/>
      <c r="F51" s="5"/>
      <c r="G51" s="5"/>
      <c r="H51" s="5"/>
      <c r="I51" s="5"/>
      <c r="J51" s="6"/>
      <c r="K51" s="15" t="s">
        <v>268</v>
      </c>
      <c r="L51" s="7"/>
    </row>
    <row r="52" spans="1:12" s="9" customFormat="1" ht="20.25" customHeight="1">
      <c r="A52" s="11"/>
      <c r="B52" s="24"/>
      <c r="C52" s="24"/>
      <c r="D52" s="24"/>
      <c r="E52" s="13"/>
      <c r="F52" s="13"/>
      <c r="G52" s="13"/>
      <c r="H52" s="13"/>
      <c r="I52" s="13"/>
      <c r="J52" s="14"/>
      <c r="K52" s="22"/>
      <c r="L52" s="10"/>
    </row>
    <row r="53" spans="1:12" s="9" customFormat="1" ht="20.25" customHeight="1">
      <c r="A53" s="2">
        <v>6</v>
      </c>
      <c r="B53" s="23" t="s">
        <v>269</v>
      </c>
      <c r="C53" s="23" t="s">
        <v>270</v>
      </c>
      <c r="D53" s="23" t="s">
        <v>273</v>
      </c>
      <c r="E53" s="5">
        <v>1000</v>
      </c>
      <c r="F53" s="5">
        <v>1000</v>
      </c>
      <c r="G53" s="5">
        <v>1000</v>
      </c>
      <c r="H53" s="5">
        <v>1000</v>
      </c>
      <c r="I53" s="5">
        <v>1000</v>
      </c>
      <c r="J53" s="38" t="s">
        <v>41</v>
      </c>
      <c r="K53" s="15" t="s">
        <v>245</v>
      </c>
      <c r="L53" s="19" t="s">
        <v>6</v>
      </c>
    </row>
    <row r="54" spans="1:12" s="9" customFormat="1" ht="20.25" customHeight="1">
      <c r="A54" s="2"/>
      <c r="B54" s="23"/>
      <c r="C54" s="23" t="s">
        <v>271</v>
      </c>
      <c r="D54" s="23" t="s">
        <v>274</v>
      </c>
      <c r="E54" s="5"/>
      <c r="F54" s="5"/>
      <c r="G54" s="5"/>
      <c r="H54" s="5"/>
      <c r="I54" s="5"/>
      <c r="J54" s="38" t="s">
        <v>69</v>
      </c>
      <c r="K54" s="15" t="s">
        <v>275</v>
      </c>
      <c r="L54" s="137" t="s">
        <v>232</v>
      </c>
    </row>
    <row r="55" spans="1:12" s="9" customFormat="1" ht="20.25" customHeight="1">
      <c r="A55" s="2"/>
      <c r="B55" s="23"/>
      <c r="C55" s="23" t="s">
        <v>272</v>
      </c>
      <c r="D55" s="23"/>
      <c r="E55" s="5"/>
      <c r="F55" s="5"/>
      <c r="G55" s="5"/>
      <c r="H55" s="5"/>
      <c r="I55" s="5"/>
      <c r="J55" s="38" t="s">
        <v>20</v>
      </c>
      <c r="K55" s="15" t="s">
        <v>276</v>
      </c>
      <c r="L55" s="130"/>
    </row>
    <row r="56" spans="1:12" s="9" customFormat="1" ht="20.25" customHeight="1">
      <c r="A56" s="2"/>
      <c r="B56" s="23"/>
      <c r="C56" s="23"/>
      <c r="D56" s="23"/>
      <c r="E56" s="5"/>
      <c r="F56" s="5"/>
      <c r="G56" s="5"/>
      <c r="H56" s="5"/>
      <c r="I56" s="5"/>
      <c r="J56" s="6"/>
      <c r="K56" s="15" t="s">
        <v>277</v>
      </c>
      <c r="L56" s="4"/>
    </row>
    <row r="57" spans="1:12" s="9" customFormat="1" ht="20.25" customHeight="1">
      <c r="A57" s="2"/>
      <c r="B57" s="23"/>
      <c r="C57" s="23"/>
      <c r="D57" s="23"/>
      <c r="E57" s="5"/>
      <c r="F57" s="5"/>
      <c r="G57" s="5"/>
      <c r="H57" s="5"/>
      <c r="I57" s="5"/>
      <c r="J57" s="6"/>
      <c r="K57" s="15" t="s">
        <v>278</v>
      </c>
      <c r="L57" s="7"/>
    </row>
    <row r="58" spans="1:12" s="9" customFormat="1" ht="20.25" customHeight="1">
      <c r="A58" s="11"/>
      <c r="B58" s="24"/>
      <c r="C58" s="24"/>
      <c r="D58" s="24"/>
      <c r="E58" s="13"/>
      <c r="F58" s="13"/>
      <c r="G58" s="13"/>
      <c r="H58" s="13"/>
      <c r="I58" s="13"/>
      <c r="J58" s="14"/>
      <c r="K58" s="22"/>
      <c r="L58" s="10"/>
    </row>
    <row r="59" spans="1:12" s="9" customFormat="1" ht="20.25" customHeight="1">
      <c r="A59" s="2">
        <v>7</v>
      </c>
      <c r="B59" s="23" t="s">
        <v>279</v>
      </c>
      <c r="C59" s="23" t="s">
        <v>281</v>
      </c>
      <c r="D59" s="23" t="s">
        <v>283</v>
      </c>
      <c r="E59" s="5">
        <v>15000</v>
      </c>
      <c r="F59" s="5">
        <v>15000</v>
      </c>
      <c r="G59" s="5">
        <v>15000</v>
      </c>
      <c r="H59" s="5">
        <v>15000</v>
      </c>
      <c r="I59" s="5">
        <v>15000</v>
      </c>
      <c r="J59" s="38" t="s">
        <v>41</v>
      </c>
      <c r="K59" s="15" t="s">
        <v>287</v>
      </c>
      <c r="L59" s="19" t="s">
        <v>6</v>
      </c>
    </row>
    <row r="60" spans="1:12" s="9" customFormat="1" ht="20.25" customHeight="1">
      <c r="A60" s="2"/>
      <c r="B60" s="23" t="s">
        <v>280</v>
      </c>
      <c r="C60" s="23" t="s">
        <v>282</v>
      </c>
      <c r="D60" s="23" t="s">
        <v>284</v>
      </c>
      <c r="E60" s="5"/>
      <c r="F60" s="5"/>
      <c r="G60" s="5"/>
      <c r="H60" s="5"/>
      <c r="I60" s="5"/>
      <c r="J60" s="38" t="s">
        <v>69</v>
      </c>
      <c r="K60" s="15" t="s">
        <v>288</v>
      </c>
      <c r="L60" s="137" t="s">
        <v>232</v>
      </c>
    </row>
    <row r="61" spans="1:12" s="9" customFormat="1" ht="20.25" customHeight="1">
      <c r="A61" s="2"/>
      <c r="B61" s="23"/>
      <c r="C61" s="23"/>
      <c r="D61" s="23" t="s">
        <v>285</v>
      </c>
      <c r="E61" s="5"/>
      <c r="F61" s="5"/>
      <c r="G61" s="5"/>
      <c r="H61" s="5"/>
      <c r="I61" s="5"/>
      <c r="J61" s="38" t="s">
        <v>20</v>
      </c>
      <c r="K61" s="15" t="s">
        <v>289</v>
      </c>
      <c r="L61" s="130"/>
    </row>
    <row r="62" spans="1:12" s="9" customFormat="1" ht="20.25" customHeight="1">
      <c r="A62" s="2"/>
      <c r="B62" s="23"/>
      <c r="C62" s="23"/>
      <c r="D62" s="23" t="s">
        <v>286</v>
      </c>
      <c r="E62" s="5"/>
      <c r="F62" s="5"/>
      <c r="G62" s="5"/>
      <c r="H62" s="5"/>
      <c r="I62" s="5"/>
      <c r="J62" s="6"/>
      <c r="K62" s="15" t="s">
        <v>290</v>
      </c>
      <c r="L62" s="4"/>
    </row>
    <row r="63" spans="1:12" s="9" customFormat="1" ht="20.25" customHeight="1">
      <c r="A63" s="11"/>
      <c r="B63" s="24"/>
      <c r="C63" s="24"/>
      <c r="D63" s="24"/>
      <c r="E63" s="13"/>
      <c r="F63" s="13"/>
      <c r="G63" s="13"/>
      <c r="H63" s="13"/>
      <c r="I63" s="13"/>
      <c r="J63" s="14"/>
      <c r="K63" s="22" t="s">
        <v>65</v>
      </c>
      <c r="L63" s="30"/>
    </row>
    <row r="64" spans="1:12" s="9" customFormat="1" ht="20.25" customHeight="1">
      <c r="A64" s="2">
        <v>8</v>
      </c>
      <c r="B64" s="23" t="s">
        <v>293</v>
      </c>
      <c r="C64" s="23" t="s">
        <v>294</v>
      </c>
      <c r="D64" s="23" t="s">
        <v>299</v>
      </c>
      <c r="E64" s="5">
        <v>10000</v>
      </c>
      <c r="F64" s="5">
        <v>10000</v>
      </c>
      <c r="G64" s="5">
        <v>10000</v>
      </c>
      <c r="H64" s="5">
        <v>10000</v>
      </c>
      <c r="I64" s="5">
        <v>10000</v>
      </c>
      <c r="J64" s="38" t="s">
        <v>41</v>
      </c>
      <c r="K64" s="15" t="s">
        <v>846</v>
      </c>
      <c r="L64" s="19" t="s">
        <v>6</v>
      </c>
    </row>
    <row r="65" spans="1:12" s="9" customFormat="1" ht="20.25" customHeight="1">
      <c r="A65" s="2"/>
      <c r="B65" s="23"/>
      <c r="C65" s="23" t="s">
        <v>295</v>
      </c>
      <c r="D65" s="23" t="s">
        <v>1403</v>
      </c>
      <c r="E65" s="5"/>
      <c r="F65" s="5"/>
      <c r="G65" s="5"/>
      <c r="H65" s="5"/>
      <c r="I65" s="5"/>
      <c r="J65" s="38" t="s">
        <v>69</v>
      </c>
      <c r="K65" s="15" t="s">
        <v>1274</v>
      </c>
      <c r="L65" s="137" t="s">
        <v>232</v>
      </c>
    </row>
    <row r="66" spans="1:12" s="9" customFormat="1" ht="20.25" customHeight="1">
      <c r="A66" s="2"/>
      <c r="B66" s="23"/>
      <c r="C66" s="23" t="s">
        <v>296</v>
      </c>
      <c r="D66" s="23" t="s">
        <v>232</v>
      </c>
      <c r="E66" s="5"/>
      <c r="F66" s="5"/>
      <c r="G66" s="5"/>
      <c r="H66" s="5"/>
      <c r="I66" s="5"/>
      <c r="J66" s="38" t="s">
        <v>20</v>
      </c>
      <c r="K66" s="15" t="s">
        <v>1275</v>
      </c>
      <c r="L66" s="130"/>
    </row>
    <row r="67" spans="1:12" s="9" customFormat="1" ht="20.25" customHeight="1">
      <c r="A67" s="2"/>
      <c r="B67" s="23"/>
      <c r="C67" s="23" t="s">
        <v>297</v>
      </c>
      <c r="D67" s="23"/>
      <c r="E67" s="5"/>
      <c r="F67" s="5"/>
      <c r="G67" s="5"/>
      <c r="H67" s="5"/>
      <c r="I67" s="5"/>
      <c r="J67" s="38"/>
      <c r="K67" s="15" t="s">
        <v>1276</v>
      </c>
      <c r="L67" s="4"/>
    </row>
    <row r="68" spans="1:12" s="9" customFormat="1" ht="20.25" customHeight="1">
      <c r="A68" s="11"/>
      <c r="B68" s="24"/>
      <c r="C68" s="24" t="s">
        <v>298</v>
      </c>
      <c r="D68" s="24"/>
      <c r="E68" s="13"/>
      <c r="F68" s="13"/>
      <c r="G68" s="13"/>
      <c r="H68" s="13"/>
      <c r="I68" s="13"/>
      <c r="J68" s="86"/>
      <c r="K68" s="22"/>
      <c r="L68" s="22"/>
    </row>
    <row r="69" spans="1:12" s="9" customFormat="1" ht="20.25" customHeight="1">
      <c r="A69" s="2">
        <v>9</v>
      </c>
      <c r="B69" s="23" t="s">
        <v>301</v>
      </c>
      <c r="C69" s="23" t="s">
        <v>1559</v>
      </c>
      <c r="D69" s="23" t="s">
        <v>303</v>
      </c>
      <c r="E69" s="5"/>
      <c r="F69" s="5"/>
      <c r="G69" s="5"/>
      <c r="H69" s="5">
        <v>200000</v>
      </c>
      <c r="I69" s="5"/>
      <c r="J69" s="5" t="s">
        <v>151</v>
      </c>
      <c r="K69" s="199" t="s">
        <v>291</v>
      </c>
      <c r="L69" s="19" t="s">
        <v>6</v>
      </c>
    </row>
    <row r="70" spans="1:12" s="9" customFormat="1" ht="20.25" customHeight="1">
      <c r="A70" s="2"/>
      <c r="B70" s="23" t="s">
        <v>302</v>
      </c>
      <c r="C70" s="23" t="s">
        <v>1557</v>
      </c>
      <c r="D70" s="23" t="s">
        <v>304</v>
      </c>
      <c r="E70" s="5"/>
      <c r="F70" s="5"/>
      <c r="G70" s="5"/>
      <c r="H70" s="5"/>
      <c r="I70" s="5"/>
      <c r="J70" s="88" t="s">
        <v>1555</v>
      </c>
      <c r="K70" s="4" t="s">
        <v>292</v>
      </c>
      <c r="L70" s="137" t="s">
        <v>232</v>
      </c>
    </row>
    <row r="71" spans="1:12" s="9" customFormat="1" ht="20.25" customHeight="1">
      <c r="A71" s="2"/>
      <c r="B71" s="23"/>
      <c r="C71" s="23" t="s">
        <v>1558</v>
      </c>
      <c r="D71" s="23" t="s">
        <v>305</v>
      </c>
      <c r="E71" s="5"/>
      <c r="F71" s="5"/>
      <c r="G71" s="5"/>
      <c r="H71" s="5"/>
      <c r="I71" s="5"/>
      <c r="J71" s="88" t="s">
        <v>5</v>
      </c>
      <c r="K71" s="4" t="s">
        <v>1560</v>
      </c>
      <c r="L71" s="130"/>
    </row>
    <row r="72" spans="1:12" s="9" customFormat="1" ht="20.25" customHeight="1">
      <c r="A72" s="2"/>
      <c r="B72" s="23"/>
      <c r="C72" s="23"/>
      <c r="D72" s="23" t="s">
        <v>306</v>
      </c>
      <c r="E72" s="5"/>
      <c r="F72" s="5"/>
      <c r="G72" s="5"/>
      <c r="H72" s="5"/>
      <c r="I72" s="5"/>
      <c r="J72" s="88" t="s">
        <v>1556</v>
      </c>
      <c r="K72" s="4" t="s">
        <v>1561</v>
      </c>
      <c r="L72" s="4"/>
    </row>
    <row r="73" spans="1:12" s="9" customFormat="1" ht="20.25" customHeight="1">
      <c r="A73" s="2"/>
      <c r="B73" s="23"/>
      <c r="C73" s="23"/>
      <c r="D73" s="23"/>
      <c r="E73" s="5"/>
      <c r="F73" s="5"/>
      <c r="G73" s="5"/>
      <c r="H73" s="5"/>
      <c r="I73" s="5"/>
      <c r="J73" s="88" t="s">
        <v>4</v>
      </c>
      <c r="K73" s="4" t="s">
        <v>1562</v>
      </c>
      <c r="L73" s="4"/>
    </row>
    <row r="74" spans="1:12" s="9" customFormat="1" ht="20.25" customHeight="1">
      <c r="A74" s="2"/>
      <c r="B74" s="23"/>
      <c r="C74" s="23"/>
      <c r="D74" s="23"/>
      <c r="E74" s="5"/>
      <c r="F74" s="5"/>
      <c r="G74" s="5"/>
      <c r="H74" s="5"/>
      <c r="I74" s="5"/>
      <c r="J74" s="88"/>
      <c r="K74" s="4"/>
      <c r="L74" s="4"/>
    </row>
    <row r="75" spans="1:12" s="9" customFormat="1" ht="20.25" customHeight="1">
      <c r="A75" s="11"/>
      <c r="B75" s="24"/>
      <c r="C75" s="24"/>
      <c r="D75" s="24"/>
      <c r="E75" s="13"/>
      <c r="F75" s="13"/>
      <c r="G75" s="13"/>
      <c r="H75" s="13"/>
      <c r="I75" s="13"/>
      <c r="J75" s="145"/>
      <c r="K75" s="30"/>
      <c r="L75" s="30"/>
    </row>
    <row r="76" spans="1:12" s="9" customFormat="1" ht="20.25" customHeight="1">
      <c r="A76" s="2">
        <v>10</v>
      </c>
      <c r="B76" s="23" t="s">
        <v>762</v>
      </c>
      <c r="C76" s="23" t="s">
        <v>310</v>
      </c>
      <c r="D76" s="23" t="s">
        <v>900</v>
      </c>
      <c r="E76" s="5">
        <v>15000</v>
      </c>
      <c r="F76" s="5">
        <v>15000</v>
      </c>
      <c r="G76" s="5">
        <v>15000</v>
      </c>
      <c r="H76" s="5">
        <v>15000</v>
      </c>
      <c r="I76" s="5">
        <v>15000</v>
      </c>
      <c r="J76" s="88" t="s">
        <v>41</v>
      </c>
      <c r="K76" s="4" t="s">
        <v>317</v>
      </c>
      <c r="L76" s="19" t="s">
        <v>6</v>
      </c>
    </row>
    <row r="77" spans="1:12" s="9" customFormat="1" ht="20.25" customHeight="1">
      <c r="A77" s="2"/>
      <c r="B77" s="23" t="s">
        <v>770</v>
      </c>
      <c r="C77" s="23" t="s">
        <v>311</v>
      </c>
      <c r="D77" s="23" t="s">
        <v>901</v>
      </c>
      <c r="E77" s="5"/>
      <c r="F77" s="5"/>
      <c r="G77" s="5"/>
      <c r="H77" s="5"/>
      <c r="I77" s="5"/>
      <c r="J77" s="88" t="s">
        <v>69</v>
      </c>
      <c r="K77" s="4" t="s">
        <v>318</v>
      </c>
      <c r="L77" s="160" t="s">
        <v>205</v>
      </c>
    </row>
    <row r="78" spans="1:12" s="9" customFormat="1" ht="20.25" customHeight="1">
      <c r="A78" s="2"/>
      <c r="B78" s="23" t="s">
        <v>771</v>
      </c>
      <c r="C78" s="23" t="s">
        <v>312</v>
      </c>
      <c r="D78" s="23" t="s">
        <v>902</v>
      </c>
      <c r="E78" s="5"/>
      <c r="F78" s="5"/>
      <c r="G78" s="5"/>
      <c r="H78" s="5"/>
      <c r="I78" s="5"/>
      <c r="J78" s="88" t="s">
        <v>20</v>
      </c>
      <c r="K78" s="4" t="s">
        <v>319</v>
      </c>
      <c r="L78" s="4"/>
    </row>
    <row r="79" spans="1:12" s="9" customFormat="1" ht="20.25" customHeight="1">
      <c r="A79" s="2"/>
      <c r="B79" s="23" t="s">
        <v>772</v>
      </c>
      <c r="C79" s="23" t="s">
        <v>313</v>
      </c>
      <c r="D79" s="23" t="s">
        <v>903</v>
      </c>
      <c r="E79" s="5"/>
      <c r="F79" s="5"/>
      <c r="G79" s="5"/>
      <c r="H79" s="5"/>
      <c r="I79" s="5"/>
      <c r="J79" s="88"/>
      <c r="K79" s="4" t="s">
        <v>320</v>
      </c>
      <c r="L79" s="4"/>
    </row>
    <row r="80" spans="1:12" s="9" customFormat="1" ht="20.25" customHeight="1">
      <c r="A80" s="2"/>
      <c r="B80" s="23" t="s">
        <v>773</v>
      </c>
      <c r="C80" s="23" t="s">
        <v>314</v>
      </c>
      <c r="D80" s="23" t="s">
        <v>256</v>
      </c>
      <c r="E80" s="5"/>
      <c r="F80" s="5"/>
      <c r="G80" s="5"/>
      <c r="H80" s="5"/>
      <c r="I80" s="5"/>
      <c r="J80" s="88"/>
      <c r="K80" s="4" t="s">
        <v>321</v>
      </c>
      <c r="L80" s="4"/>
    </row>
    <row r="81" spans="1:12" s="9" customFormat="1" ht="20.25" customHeight="1">
      <c r="A81" s="2"/>
      <c r="B81" s="23"/>
      <c r="C81" s="23" t="s">
        <v>315</v>
      </c>
      <c r="D81" s="23"/>
      <c r="E81" s="5"/>
      <c r="F81" s="5"/>
      <c r="G81" s="5"/>
      <c r="H81" s="5"/>
      <c r="I81" s="5"/>
      <c r="J81" s="88"/>
      <c r="K81" s="4" t="s">
        <v>322</v>
      </c>
      <c r="L81" s="4"/>
    </row>
    <row r="82" spans="1:12" s="9" customFormat="1" ht="20.25" customHeight="1">
      <c r="A82" s="2"/>
      <c r="B82" s="23"/>
      <c r="C82" s="23" t="s">
        <v>316</v>
      </c>
      <c r="D82" s="23"/>
      <c r="E82" s="5"/>
      <c r="F82" s="5"/>
      <c r="G82" s="5"/>
      <c r="H82" s="5"/>
      <c r="I82" s="5"/>
      <c r="J82" s="88"/>
      <c r="K82" s="4" t="s">
        <v>255</v>
      </c>
      <c r="L82" s="4"/>
    </row>
    <row r="83" spans="1:12" s="9" customFormat="1" ht="20.25" customHeight="1">
      <c r="A83" s="2"/>
      <c r="B83" s="23"/>
      <c r="C83" s="23" t="s">
        <v>121</v>
      </c>
      <c r="D83" s="23"/>
      <c r="E83" s="5"/>
      <c r="F83" s="5"/>
      <c r="G83" s="5"/>
      <c r="H83" s="5"/>
      <c r="I83" s="5"/>
      <c r="J83" s="88"/>
      <c r="K83" s="4"/>
      <c r="L83" s="4"/>
    </row>
    <row r="84" spans="1:12" s="9" customFormat="1" ht="20.25" customHeight="1">
      <c r="A84" s="11"/>
      <c r="B84" s="24"/>
      <c r="C84" s="24"/>
      <c r="D84" s="24"/>
      <c r="E84" s="13"/>
      <c r="F84" s="13"/>
      <c r="G84" s="13"/>
      <c r="H84" s="13"/>
      <c r="I84" s="13"/>
      <c r="J84" s="145"/>
      <c r="K84" s="30"/>
      <c r="L84" s="30"/>
    </row>
    <row r="85" spans="1:12" s="9" customFormat="1" ht="20.25" customHeight="1">
      <c r="A85" s="2">
        <v>11</v>
      </c>
      <c r="B85" s="23" t="s">
        <v>762</v>
      </c>
      <c r="C85" s="23" t="s">
        <v>767</v>
      </c>
      <c r="D85" s="23" t="s">
        <v>765</v>
      </c>
      <c r="E85" s="29">
        <v>200000</v>
      </c>
      <c r="F85" s="29">
        <v>200000</v>
      </c>
      <c r="G85" s="29">
        <v>200000</v>
      </c>
      <c r="H85" s="29">
        <v>200000</v>
      </c>
      <c r="I85" s="29">
        <v>200000</v>
      </c>
      <c r="J85" s="38" t="s">
        <v>41</v>
      </c>
      <c r="K85" s="15" t="s">
        <v>241</v>
      </c>
      <c r="L85" s="40" t="s">
        <v>6</v>
      </c>
    </row>
    <row r="86" spans="1:12" s="9" customFormat="1" ht="20.25" customHeight="1">
      <c r="A86" s="2"/>
      <c r="B86" s="23" t="s">
        <v>763</v>
      </c>
      <c r="C86" s="23" t="s">
        <v>768</v>
      </c>
      <c r="D86" s="23" t="s">
        <v>766</v>
      </c>
      <c r="E86" s="5"/>
      <c r="F86" s="5"/>
      <c r="G86" s="5"/>
      <c r="H86" s="5"/>
      <c r="I86" s="5"/>
      <c r="J86" s="38" t="s">
        <v>69</v>
      </c>
      <c r="K86" s="4" t="s">
        <v>117</v>
      </c>
      <c r="L86" s="160" t="s">
        <v>205</v>
      </c>
    </row>
    <row r="87" spans="1:12" s="9" customFormat="1" ht="20.25" customHeight="1">
      <c r="A87" s="2"/>
      <c r="B87" s="23" t="s">
        <v>764</v>
      </c>
      <c r="C87" s="23"/>
      <c r="D87" s="23" t="s">
        <v>176</v>
      </c>
      <c r="E87" s="5"/>
      <c r="F87" s="5"/>
      <c r="G87" s="5"/>
      <c r="H87" s="5"/>
      <c r="I87" s="5"/>
      <c r="J87" s="38" t="s">
        <v>20</v>
      </c>
      <c r="K87" s="4" t="s">
        <v>308</v>
      </c>
      <c r="L87" s="15"/>
    </row>
    <row r="88" spans="1:12" s="9" customFormat="1" ht="20.25" customHeight="1">
      <c r="A88" s="2"/>
      <c r="B88" s="23" t="s">
        <v>420</v>
      </c>
      <c r="C88" s="23"/>
      <c r="D88" s="23" t="s">
        <v>6</v>
      </c>
      <c r="E88" s="5"/>
      <c r="F88" s="5"/>
      <c r="G88" s="5"/>
      <c r="H88" s="5"/>
      <c r="I88" s="5"/>
      <c r="J88" s="88"/>
      <c r="K88" s="4" t="s">
        <v>309</v>
      </c>
      <c r="L88" s="4"/>
    </row>
    <row r="89" spans="1:12" s="9" customFormat="1" ht="20.25" customHeight="1">
      <c r="A89" s="2"/>
      <c r="B89" s="23"/>
      <c r="C89" s="23"/>
      <c r="D89" s="23"/>
      <c r="E89" s="5"/>
      <c r="F89" s="5"/>
      <c r="G89" s="5"/>
      <c r="H89" s="5"/>
      <c r="I89" s="5"/>
      <c r="J89" s="88"/>
      <c r="K89" s="4" t="s">
        <v>769</v>
      </c>
      <c r="L89" s="4"/>
    </row>
    <row r="90" spans="1:12" s="9" customFormat="1" ht="20.25" customHeight="1">
      <c r="A90" s="2"/>
      <c r="B90" s="23"/>
      <c r="C90" s="23"/>
      <c r="D90" s="23"/>
      <c r="E90" s="5"/>
      <c r="F90" s="5"/>
      <c r="G90" s="5"/>
      <c r="H90" s="5"/>
      <c r="I90" s="5"/>
      <c r="J90" s="88"/>
      <c r="K90" s="4"/>
      <c r="L90" s="4"/>
    </row>
    <row r="91" spans="1:12" s="9" customFormat="1" ht="20.25" customHeight="1">
      <c r="A91" s="2"/>
      <c r="B91" s="23"/>
      <c r="C91" s="23"/>
      <c r="D91" s="23"/>
      <c r="E91" s="5"/>
      <c r="F91" s="5"/>
      <c r="G91" s="5"/>
      <c r="H91" s="5"/>
      <c r="I91" s="5"/>
      <c r="J91" s="88"/>
      <c r="K91" s="4"/>
      <c r="L91" s="4"/>
    </row>
    <row r="92" spans="1:12" s="9" customFormat="1" ht="20.25" customHeight="1">
      <c r="A92" s="11"/>
      <c r="B92" s="24"/>
      <c r="C92" s="24"/>
      <c r="D92" s="24"/>
      <c r="E92" s="13"/>
      <c r="F92" s="13"/>
      <c r="G92" s="13"/>
      <c r="H92" s="13"/>
      <c r="I92" s="13"/>
      <c r="J92" s="145"/>
      <c r="K92" s="30"/>
      <c r="L92" s="30"/>
    </row>
    <row r="93" spans="1:12" s="9" customFormat="1" ht="20.25" customHeight="1">
      <c r="A93" s="2">
        <v>12</v>
      </c>
      <c r="B93" s="23" t="s">
        <v>756</v>
      </c>
      <c r="C93" s="23" t="s">
        <v>177</v>
      </c>
      <c r="D93" s="23" t="s">
        <v>758</v>
      </c>
      <c r="E93" s="5">
        <v>65000</v>
      </c>
      <c r="F93" s="5">
        <v>65000</v>
      </c>
      <c r="G93" s="5">
        <v>65000</v>
      </c>
      <c r="H93" s="5">
        <v>65000</v>
      </c>
      <c r="I93" s="5">
        <v>65000</v>
      </c>
      <c r="J93" s="38" t="s">
        <v>41</v>
      </c>
      <c r="K93" s="4" t="s">
        <v>291</v>
      </c>
      <c r="L93" s="6" t="s">
        <v>6</v>
      </c>
    </row>
    <row r="94" spans="1:12" s="9" customFormat="1" ht="20.25" customHeight="1">
      <c r="A94" s="2"/>
      <c r="B94" s="23" t="s">
        <v>757</v>
      </c>
      <c r="C94" s="23"/>
      <c r="D94" s="23" t="s">
        <v>759</v>
      </c>
      <c r="E94" s="5"/>
      <c r="F94" s="5"/>
      <c r="G94" s="5"/>
      <c r="H94" s="5"/>
      <c r="I94" s="5"/>
      <c r="J94" s="38" t="s">
        <v>69</v>
      </c>
      <c r="K94" s="4" t="s">
        <v>292</v>
      </c>
      <c r="L94" s="160" t="s">
        <v>205</v>
      </c>
    </row>
    <row r="95" spans="1:12" s="9" customFormat="1" ht="20.25" customHeight="1">
      <c r="A95" s="2"/>
      <c r="B95" s="23" t="s">
        <v>6</v>
      </c>
      <c r="C95" s="23"/>
      <c r="D95" s="23" t="s">
        <v>760</v>
      </c>
      <c r="E95" s="5"/>
      <c r="F95" s="5"/>
      <c r="G95" s="5"/>
      <c r="H95" s="5"/>
      <c r="I95" s="5"/>
      <c r="J95" s="38" t="s">
        <v>20</v>
      </c>
      <c r="K95" s="4" t="s">
        <v>307</v>
      </c>
      <c r="L95" s="4"/>
    </row>
    <row r="96" spans="1:12" s="9" customFormat="1" ht="20.25" customHeight="1">
      <c r="A96" s="2"/>
      <c r="B96" s="23"/>
      <c r="C96" s="23"/>
      <c r="D96" s="23"/>
      <c r="E96" s="5"/>
      <c r="F96" s="5"/>
      <c r="G96" s="5"/>
      <c r="H96" s="5"/>
      <c r="I96" s="5"/>
      <c r="J96" s="88"/>
      <c r="K96" s="4" t="s">
        <v>761</v>
      </c>
      <c r="L96" s="4"/>
    </row>
    <row r="97" spans="1:12" s="9" customFormat="1" ht="20.25" customHeight="1">
      <c r="A97" s="11"/>
      <c r="B97" s="24"/>
      <c r="C97" s="24"/>
      <c r="D97" s="24"/>
      <c r="E97" s="13"/>
      <c r="F97" s="13"/>
      <c r="G97" s="13"/>
      <c r="H97" s="13"/>
      <c r="I97" s="13"/>
      <c r="J97" s="145"/>
      <c r="K97" s="30"/>
      <c r="L97" s="30"/>
    </row>
    <row r="98" spans="1:12" s="9" customFormat="1" ht="20.25" customHeight="1">
      <c r="A98" s="2">
        <v>13</v>
      </c>
      <c r="B98" s="23" t="s">
        <v>324</v>
      </c>
      <c r="C98" s="23" t="s">
        <v>326</v>
      </c>
      <c r="D98" s="23" t="s">
        <v>328</v>
      </c>
      <c r="E98" s="5">
        <v>201600</v>
      </c>
      <c r="F98" s="5">
        <v>201600</v>
      </c>
      <c r="G98" s="5">
        <v>201600</v>
      </c>
      <c r="H98" s="5">
        <v>201600</v>
      </c>
      <c r="I98" s="5">
        <v>201600</v>
      </c>
      <c r="J98" s="38" t="s">
        <v>1277</v>
      </c>
      <c r="K98" s="15" t="s">
        <v>330</v>
      </c>
      <c r="L98" s="6" t="s">
        <v>6</v>
      </c>
    </row>
    <row r="99" spans="1:12" s="9" customFormat="1" ht="20.25" customHeight="1">
      <c r="A99" s="2"/>
      <c r="B99" s="23" t="s">
        <v>325</v>
      </c>
      <c r="C99" s="23" t="s">
        <v>327</v>
      </c>
      <c r="D99" s="23" t="s">
        <v>325</v>
      </c>
      <c r="E99" s="5"/>
      <c r="F99" s="5"/>
      <c r="G99" s="5"/>
      <c r="H99" s="5"/>
      <c r="I99" s="5"/>
      <c r="J99" s="38" t="s">
        <v>1278</v>
      </c>
      <c r="K99" s="15" t="s">
        <v>331</v>
      </c>
      <c r="L99" s="160" t="s">
        <v>205</v>
      </c>
    </row>
    <row r="100" spans="1:12" s="9" customFormat="1" ht="20.25" customHeight="1">
      <c r="A100" s="2"/>
      <c r="B100" s="23" t="s">
        <v>323</v>
      </c>
      <c r="C100" s="23"/>
      <c r="D100" s="23" t="s">
        <v>323</v>
      </c>
      <c r="E100" s="5"/>
      <c r="F100" s="5"/>
      <c r="G100" s="5"/>
      <c r="H100" s="5"/>
      <c r="I100" s="5"/>
      <c r="J100" s="38" t="s">
        <v>1279</v>
      </c>
      <c r="K100" s="15" t="s">
        <v>329</v>
      </c>
      <c r="L100" s="15"/>
    </row>
    <row r="101" spans="1:12" s="9" customFormat="1" ht="20.25" customHeight="1">
      <c r="A101" s="2"/>
      <c r="B101" s="23"/>
      <c r="C101" s="23"/>
      <c r="D101" s="23"/>
      <c r="E101" s="5"/>
      <c r="F101" s="5"/>
      <c r="G101" s="5"/>
      <c r="H101" s="5"/>
      <c r="I101" s="5"/>
      <c r="J101" s="88"/>
      <c r="K101" s="4"/>
      <c r="L101" s="4"/>
    </row>
    <row r="102" spans="1:12" s="9" customFormat="1" ht="20.25" customHeight="1">
      <c r="A102" s="2"/>
      <c r="B102" s="23"/>
      <c r="C102" s="23"/>
      <c r="D102" s="23"/>
      <c r="E102" s="5"/>
      <c r="F102" s="5"/>
      <c r="G102" s="5"/>
      <c r="H102" s="5"/>
      <c r="I102" s="5"/>
      <c r="J102" s="88"/>
      <c r="K102" s="4"/>
      <c r="L102" s="4"/>
    </row>
    <row r="103" spans="1:12" s="9" customFormat="1" ht="20.25" customHeight="1">
      <c r="A103" s="11"/>
      <c r="B103" s="24"/>
      <c r="C103" s="24"/>
      <c r="D103" s="24"/>
      <c r="E103" s="13"/>
      <c r="F103" s="13"/>
      <c r="G103" s="13"/>
      <c r="H103" s="13"/>
      <c r="I103" s="13"/>
      <c r="J103" s="145"/>
      <c r="K103" s="30"/>
      <c r="L103" s="30"/>
    </row>
    <row r="104" spans="1:12" s="9" customFormat="1" ht="20.25" customHeight="1">
      <c r="A104" s="2">
        <v>14</v>
      </c>
      <c r="B104" s="23" t="s">
        <v>324</v>
      </c>
      <c r="C104" s="23" t="s">
        <v>326</v>
      </c>
      <c r="D104" s="23" t="s">
        <v>328</v>
      </c>
      <c r="E104" s="5">
        <v>160160</v>
      </c>
      <c r="F104" s="5">
        <v>160160</v>
      </c>
      <c r="G104" s="5">
        <v>160160</v>
      </c>
      <c r="H104" s="5">
        <v>160160</v>
      </c>
      <c r="I104" s="5">
        <v>160160</v>
      </c>
      <c r="J104" s="38" t="s">
        <v>1277</v>
      </c>
      <c r="K104" s="15" t="s">
        <v>330</v>
      </c>
      <c r="L104" s="19" t="s">
        <v>6</v>
      </c>
    </row>
    <row r="105" spans="1:12" s="9" customFormat="1" ht="20.25" customHeight="1">
      <c r="A105" s="2"/>
      <c r="B105" s="23" t="s">
        <v>332</v>
      </c>
      <c r="C105" s="23" t="s">
        <v>334</v>
      </c>
      <c r="D105" s="23" t="s">
        <v>332</v>
      </c>
      <c r="E105" s="5"/>
      <c r="F105" s="5"/>
      <c r="G105" s="5"/>
      <c r="H105" s="5"/>
      <c r="I105" s="5"/>
      <c r="J105" s="38" t="s">
        <v>1278</v>
      </c>
      <c r="K105" s="15" t="s">
        <v>331</v>
      </c>
      <c r="L105" s="160" t="s">
        <v>205</v>
      </c>
    </row>
    <row r="106" spans="1:12" s="9" customFormat="1" ht="20.25" customHeight="1">
      <c r="A106" s="2"/>
      <c r="B106" s="23" t="s">
        <v>992</v>
      </c>
      <c r="C106" s="23" t="s">
        <v>333</v>
      </c>
      <c r="D106" s="23" t="s">
        <v>992</v>
      </c>
      <c r="E106" s="5"/>
      <c r="F106" s="5"/>
      <c r="G106" s="5"/>
      <c r="H106" s="5"/>
      <c r="I106" s="5"/>
      <c r="J106" s="38" t="s">
        <v>1279</v>
      </c>
      <c r="K106" s="15" t="s">
        <v>329</v>
      </c>
      <c r="L106" s="15"/>
    </row>
    <row r="107" spans="1:12" s="9" customFormat="1" ht="20.25" customHeight="1">
      <c r="A107" s="2"/>
      <c r="B107" s="23"/>
      <c r="C107" s="23"/>
      <c r="D107" s="23" t="s">
        <v>1284</v>
      </c>
      <c r="E107" s="5"/>
      <c r="F107" s="5"/>
      <c r="G107" s="5"/>
      <c r="H107" s="5"/>
      <c r="I107" s="5"/>
      <c r="J107" s="38"/>
      <c r="K107" s="4"/>
      <c r="L107" s="4"/>
    </row>
    <row r="108" spans="1:12" s="9" customFormat="1" ht="20.25" customHeight="1">
      <c r="A108" s="2"/>
      <c r="B108" s="23"/>
      <c r="C108" s="23"/>
      <c r="D108" s="23"/>
      <c r="E108" s="5"/>
      <c r="F108" s="5"/>
      <c r="G108" s="5"/>
      <c r="H108" s="5"/>
      <c r="I108" s="5"/>
      <c r="J108" s="38"/>
      <c r="K108" s="4"/>
      <c r="L108" s="4"/>
    </row>
    <row r="109" spans="1:12" s="9" customFormat="1" ht="20.25" customHeight="1">
      <c r="A109" s="11"/>
      <c r="B109" s="24"/>
      <c r="C109" s="24"/>
      <c r="D109" s="24"/>
      <c r="E109" s="13"/>
      <c r="F109" s="13"/>
      <c r="G109" s="13"/>
      <c r="H109" s="13"/>
      <c r="I109" s="13"/>
      <c r="J109" s="145"/>
      <c r="K109" s="30"/>
      <c r="L109" s="30"/>
    </row>
    <row r="110" spans="1:12" s="9" customFormat="1" ht="20.25" customHeight="1">
      <c r="A110" s="2">
        <v>15</v>
      </c>
      <c r="B110" s="23" t="s">
        <v>324</v>
      </c>
      <c r="C110" s="23" t="s">
        <v>326</v>
      </c>
      <c r="D110" s="23" t="s">
        <v>328</v>
      </c>
      <c r="E110" s="5">
        <v>153920</v>
      </c>
      <c r="F110" s="5">
        <v>153920</v>
      </c>
      <c r="G110" s="5">
        <v>153920</v>
      </c>
      <c r="H110" s="5">
        <v>153920</v>
      </c>
      <c r="I110" s="5">
        <v>153920</v>
      </c>
      <c r="J110" s="38" t="s">
        <v>1277</v>
      </c>
      <c r="K110" s="15" t="s">
        <v>330</v>
      </c>
      <c r="L110" s="19" t="s">
        <v>6</v>
      </c>
    </row>
    <row r="111" spans="1:12" s="9" customFormat="1" ht="20.25" customHeight="1">
      <c r="A111" s="2"/>
      <c r="B111" s="23" t="s">
        <v>332</v>
      </c>
      <c r="C111" s="23" t="s">
        <v>334</v>
      </c>
      <c r="D111" s="23" t="s">
        <v>332</v>
      </c>
      <c r="E111" s="5"/>
      <c r="F111" s="5"/>
      <c r="G111" s="5"/>
      <c r="H111" s="5"/>
      <c r="I111" s="5"/>
      <c r="J111" s="38" t="s">
        <v>1278</v>
      </c>
      <c r="K111" s="15" t="s">
        <v>331</v>
      </c>
      <c r="L111" s="160" t="s">
        <v>205</v>
      </c>
    </row>
    <row r="112" spans="1:12" s="9" customFormat="1" ht="20.25" customHeight="1">
      <c r="A112" s="2"/>
      <c r="B112" s="23" t="s">
        <v>993</v>
      </c>
      <c r="C112" s="23" t="s">
        <v>333</v>
      </c>
      <c r="D112" s="23" t="s">
        <v>996</v>
      </c>
      <c r="E112" s="5"/>
      <c r="F112" s="5"/>
      <c r="G112" s="5"/>
      <c r="H112" s="5"/>
      <c r="I112" s="5"/>
      <c r="J112" s="38" t="s">
        <v>1279</v>
      </c>
      <c r="K112" s="15" t="s">
        <v>329</v>
      </c>
      <c r="L112" s="15"/>
    </row>
    <row r="113" spans="1:12" s="9" customFormat="1" ht="20.25" customHeight="1">
      <c r="A113" s="2"/>
      <c r="B113" s="23"/>
      <c r="C113" s="23"/>
      <c r="D113" s="23" t="s">
        <v>1284</v>
      </c>
      <c r="E113" s="5"/>
      <c r="F113" s="5"/>
      <c r="G113" s="5"/>
      <c r="H113" s="5"/>
      <c r="I113" s="5"/>
      <c r="J113" s="88"/>
      <c r="K113" s="4"/>
      <c r="L113" s="4"/>
    </row>
    <row r="114" spans="1:12" s="9" customFormat="1" ht="20.25" customHeight="1">
      <c r="A114" s="11"/>
      <c r="B114" s="24"/>
      <c r="C114" s="24"/>
      <c r="D114" s="24"/>
      <c r="E114" s="13"/>
      <c r="F114" s="13"/>
      <c r="G114" s="13"/>
      <c r="H114" s="13"/>
      <c r="I114" s="13"/>
      <c r="J114" s="145"/>
      <c r="K114" s="30"/>
      <c r="L114" s="30"/>
    </row>
    <row r="115" spans="1:12" s="9" customFormat="1" ht="20.25" customHeight="1">
      <c r="A115" s="2">
        <v>16</v>
      </c>
      <c r="B115" s="23" t="s">
        <v>324</v>
      </c>
      <c r="C115" s="23" t="s">
        <v>326</v>
      </c>
      <c r="D115" s="23" t="s">
        <v>328</v>
      </c>
      <c r="E115" s="5">
        <v>112320</v>
      </c>
      <c r="F115" s="5">
        <v>112320</v>
      </c>
      <c r="G115" s="5">
        <v>112320</v>
      </c>
      <c r="H115" s="5">
        <v>112320</v>
      </c>
      <c r="I115" s="5">
        <v>112320</v>
      </c>
      <c r="J115" s="38" t="s">
        <v>1277</v>
      </c>
      <c r="K115" s="15" t="s">
        <v>330</v>
      </c>
      <c r="L115" s="19" t="s">
        <v>6</v>
      </c>
    </row>
    <row r="116" spans="1:12" s="9" customFormat="1" ht="20.25" customHeight="1">
      <c r="A116" s="2"/>
      <c r="B116" s="23" t="s">
        <v>332</v>
      </c>
      <c r="C116" s="23" t="s">
        <v>334</v>
      </c>
      <c r="D116" s="23" t="s">
        <v>332</v>
      </c>
      <c r="E116" s="5"/>
      <c r="F116" s="5"/>
      <c r="G116" s="5"/>
      <c r="H116" s="5"/>
      <c r="I116" s="5"/>
      <c r="J116" s="38" t="s">
        <v>1278</v>
      </c>
      <c r="K116" s="15" t="s">
        <v>331</v>
      </c>
      <c r="L116" s="160" t="s">
        <v>205</v>
      </c>
    </row>
    <row r="117" spans="1:12" s="9" customFormat="1" ht="20.25" customHeight="1">
      <c r="A117" s="2"/>
      <c r="B117" s="23" t="s">
        <v>994</v>
      </c>
      <c r="C117" s="23" t="s">
        <v>333</v>
      </c>
      <c r="D117" s="23" t="s">
        <v>994</v>
      </c>
      <c r="E117" s="5"/>
      <c r="F117" s="5"/>
      <c r="G117" s="5"/>
      <c r="H117" s="5"/>
      <c r="I117" s="5"/>
      <c r="J117" s="38" t="s">
        <v>1279</v>
      </c>
      <c r="K117" s="15" t="s">
        <v>329</v>
      </c>
      <c r="L117" s="15"/>
    </row>
    <row r="118" spans="1:12" s="9" customFormat="1" ht="20.25" customHeight="1">
      <c r="A118" s="2"/>
      <c r="B118" s="23" t="s">
        <v>995</v>
      </c>
      <c r="C118" s="23"/>
      <c r="D118" s="23" t="s">
        <v>1283</v>
      </c>
      <c r="E118" s="5"/>
      <c r="F118" s="5"/>
      <c r="G118" s="5"/>
      <c r="H118" s="5"/>
      <c r="I118" s="5"/>
      <c r="J118" s="88"/>
      <c r="K118" s="4"/>
      <c r="L118" s="4"/>
    </row>
    <row r="119" spans="1:12" s="9" customFormat="1" ht="20.25" customHeight="1">
      <c r="A119" s="11"/>
      <c r="B119" s="24"/>
      <c r="C119" s="24"/>
      <c r="D119" s="24"/>
      <c r="E119" s="13"/>
      <c r="F119" s="13"/>
      <c r="G119" s="13"/>
      <c r="H119" s="13"/>
      <c r="I119" s="13"/>
      <c r="J119" s="145"/>
      <c r="K119" s="30"/>
      <c r="L119" s="30"/>
    </row>
    <row r="120" spans="1:12" s="9" customFormat="1" ht="20.25" customHeight="1">
      <c r="A120" s="2">
        <v>17</v>
      </c>
      <c r="B120" s="23" t="s">
        <v>324</v>
      </c>
      <c r="C120" s="23" t="s">
        <v>326</v>
      </c>
      <c r="D120" s="23" t="s">
        <v>328</v>
      </c>
      <c r="E120" s="5">
        <v>14560</v>
      </c>
      <c r="F120" s="5">
        <v>14560</v>
      </c>
      <c r="G120" s="5">
        <v>14560</v>
      </c>
      <c r="H120" s="5">
        <v>14560</v>
      </c>
      <c r="I120" s="5">
        <v>14560</v>
      </c>
      <c r="J120" s="38" t="s">
        <v>1277</v>
      </c>
      <c r="K120" s="15" t="s">
        <v>330</v>
      </c>
      <c r="L120" s="19" t="s">
        <v>6</v>
      </c>
    </row>
    <row r="121" spans="1:12" s="9" customFormat="1" ht="20.25" customHeight="1">
      <c r="A121" s="2"/>
      <c r="B121" s="23" t="s">
        <v>332</v>
      </c>
      <c r="C121" s="23" t="s">
        <v>334</v>
      </c>
      <c r="D121" s="23" t="s">
        <v>1241</v>
      </c>
      <c r="E121" s="5"/>
      <c r="F121" s="5"/>
      <c r="G121" s="5"/>
      <c r="H121" s="5"/>
      <c r="I121" s="5"/>
      <c r="J121" s="38" t="s">
        <v>1278</v>
      </c>
      <c r="K121" s="15" t="s">
        <v>331</v>
      </c>
      <c r="L121" s="160" t="s">
        <v>205</v>
      </c>
    </row>
    <row r="122" spans="1:12" s="9" customFormat="1" ht="20.25" customHeight="1">
      <c r="A122" s="2"/>
      <c r="B122" s="23" t="s">
        <v>1238</v>
      </c>
      <c r="C122" s="23" t="s">
        <v>333</v>
      </c>
      <c r="D122" s="23" t="s">
        <v>1240</v>
      </c>
      <c r="E122" s="5"/>
      <c r="F122" s="5"/>
      <c r="G122" s="5"/>
      <c r="H122" s="5"/>
      <c r="I122" s="5"/>
      <c r="J122" s="38" t="s">
        <v>1279</v>
      </c>
      <c r="K122" s="15" t="s">
        <v>329</v>
      </c>
      <c r="L122" s="15"/>
    </row>
    <row r="123" spans="1:12" s="9" customFormat="1" ht="20.25" customHeight="1">
      <c r="A123" s="2"/>
      <c r="B123" s="23" t="s">
        <v>1239</v>
      </c>
      <c r="C123" s="23"/>
      <c r="D123" s="23" t="s">
        <v>1239</v>
      </c>
      <c r="E123" s="5"/>
      <c r="F123" s="5"/>
      <c r="G123" s="5"/>
      <c r="H123" s="5"/>
      <c r="I123" s="5"/>
      <c r="J123" s="88"/>
      <c r="K123" s="4"/>
      <c r="L123" s="4"/>
    </row>
    <row r="124" spans="1:12" s="9" customFormat="1" ht="20.25" customHeight="1">
      <c r="A124" s="2"/>
      <c r="B124" s="23"/>
      <c r="C124" s="23"/>
      <c r="D124" s="23" t="s">
        <v>1284</v>
      </c>
      <c r="E124" s="5"/>
      <c r="F124" s="5"/>
      <c r="G124" s="5"/>
      <c r="H124" s="5"/>
      <c r="I124" s="5"/>
      <c r="J124" s="88"/>
      <c r="K124" s="4"/>
      <c r="L124" s="4"/>
    </row>
    <row r="125" spans="1:12" s="9" customFormat="1" ht="20.25" customHeight="1">
      <c r="A125" s="2"/>
      <c r="B125" s="23"/>
      <c r="C125" s="23"/>
      <c r="D125" s="23"/>
      <c r="E125" s="5"/>
      <c r="F125" s="5"/>
      <c r="G125" s="5"/>
      <c r="H125" s="5"/>
      <c r="I125" s="5"/>
      <c r="J125" s="88"/>
      <c r="K125" s="4"/>
      <c r="L125" s="4"/>
    </row>
    <row r="126" spans="1:12" s="9" customFormat="1" ht="20.25" customHeight="1">
      <c r="A126" s="11"/>
      <c r="B126" s="24"/>
      <c r="C126" s="24"/>
      <c r="D126" s="24"/>
      <c r="E126" s="13"/>
      <c r="F126" s="13"/>
      <c r="G126" s="13"/>
      <c r="H126" s="13"/>
      <c r="I126" s="13"/>
      <c r="J126" s="145"/>
      <c r="K126" s="30"/>
      <c r="L126" s="30"/>
    </row>
    <row r="127" spans="1:12" s="9" customFormat="1" ht="20.25" customHeight="1">
      <c r="A127" s="2">
        <v>18</v>
      </c>
      <c r="B127" s="23" t="s">
        <v>335</v>
      </c>
      <c r="C127" s="23" t="s">
        <v>326</v>
      </c>
      <c r="D127" s="23" t="s">
        <v>336</v>
      </c>
      <c r="E127" s="5">
        <v>504000</v>
      </c>
      <c r="F127" s="5">
        <v>504000</v>
      </c>
      <c r="G127" s="5">
        <v>504000</v>
      </c>
      <c r="H127" s="5">
        <v>504000</v>
      </c>
      <c r="I127" s="5">
        <v>504000</v>
      </c>
      <c r="J127" s="38" t="s">
        <v>1277</v>
      </c>
      <c r="K127" s="15" t="s">
        <v>330</v>
      </c>
      <c r="L127" s="19" t="s">
        <v>6</v>
      </c>
    </row>
    <row r="128" spans="1:12" s="9" customFormat="1" ht="20.25" customHeight="1">
      <c r="A128" s="2"/>
      <c r="B128" s="23" t="s">
        <v>325</v>
      </c>
      <c r="C128" s="23" t="s">
        <v>327</v>
      </c>
      <c r="D128" s="23" t="s">
        <v>338</v>
      </c>
      <c r="E128" s="5"/>
      <c r="F128" s="5"/>
      <c r="G128" s="5"/>
      <c r="H128" s="5"/>
      <c r="I128" s="5"/>
      <c r="J128" s="38" t="s">
        <v>1278</v>
      </c>
      <c r="K128" s="15" t="s">
        <v>331</v>
      </c>
      <c r="L128" s="160" t="s">
        <v>205</v>
      </c>
    </row>
    <row r="129" spans="1:12" s="9" customFormat="1" ht="20.25" customHeight="1">
      <c r="A129" s="2"/>
      <c r="B129" s="23" t="s">
        <v>323</v>
      </c>
      <c r="C129" s="23"/>
      <c r="D129" s="23" t="s">
        <v>339</v>
      </c>
      <c r="E129" s="5"/>
      <c r="F129" s="5"/>
      <c r="G129" s="5"/>
      <c r="H129" s="5"/>
      <c r="I129" s="5"/>
      <c r="J129" s="38" t="s">
        <v>1280</v>
      </c>
      <c r="K129" s="15" t="s">
        <v>329</v>
      </c>
      <c r="L129" s="15"/>
    </row>
    <row r="130" spans="1:12" s="9" customFormat="1" ht="20.25" customHeight="1">
      <c r="A130" s="2"/>
      <c r="B130" s="23"/>
      <c r="C130" s="23"/>
      <c r="D130" s="23" t="s">
        <v>1285</v>
      </c>
      <c r="E130" s="5"/>
      <c r="F130" s="5"/>
      <c r="G130" s="5"/>
      <c r="H130" s="5"/>
      <c r="I130" s="5"/>
      <c r="J130" s="88"/>
      <c r="K130" s="4"/>
      <c r="L130" s="4"/>
    </row>
    <row r="131" spans="1:12" s="9" customFormat="1" ht="20.25" customHeight="1">
      <c r="A131" s="11"/>
      <c r="B131" s="24"/>
      <c r="C131" s="24"/>
      <c r="D131" s="24"/>
      <c r="E131" s="13"/>
      <c r="F131" s="13"/>
      <c r="G131" s="13"/>
      <c r="H131" s="13"/>
      <c r="I131" s="13"/>
      <c r="J131" s="145"/>
      <c r="K131" s="30"/>
      <c r="L131" s="30"/>
    </row>
    <row r="132" spans="1:12" s="9" customFormat="1" ht="20.25" customHeight="1">
      <c r="A132" s="2">
        <v>19</v>
      </c>
      <c r="B132" s="23" t="s">
        <v>335</v>
      </c>
      <c r="C132" s="23" t="s">
        <v>326</v>
      </c>
      <c r="D132" s="23" t="s">
        <v>336</v>
      </c>
      <c r="E132" s="5">
        <v>308000</v>
      </c>
      <c r="F132" s="5">
        <v>308000</v>
      </c>
      <c r="G132" s="5">
        <v>308000</v>
      </c>
      <c r="H132" s="5">
        <v>308000</v>
      </c>
      <c r="I132" s="5">
        <v>308000</v>
      </c>
      <c r="J132" s="38" t="s">
        <v>1277</v>
      </c>
      <c r="K132" s="15" t="s">
        <v>330</v>
      </c>
      <c r="L132" s="19" t="s">
        <v>6</v>
      </c>
    </row>
    <row r="133" spans="1:12" s="9" customFormat="1" ht="20.25" customHeight="1">
      <c r="A133" s="2"/>
      <c r="B133" s="23" t="s">
        <v>332</v>
      </c>
      <c r="C133" s="23" t="s">
        <v>334</v>
      </c>
      <c r="D133" s="23" t="s">
        <v>337</v>
      </c>
      <c r="E133" s="5"/>
      <c r="F133" s="5"/>
      <c r="G133" s="5"/>
      <c r="H133" s="5"/>
      <c r="I133" s="5"/>
      <c r="J133" s="38" t="s">
        <v>1278</v>
      </c>
      <c r="K133" s="15" t="s">
        <v>331</v>
      </c>
      <c r="L133" s="160" t="s">
        <v>205</v>
      </c>
    </row>
    <row r="134" spans="1:12" s="9" customFormat="1" ht="20.25" customHeight="1">
      <c r="A134" s="2"/>
      <c r="B134" s="23" t="s">
        <v>992</v>
      </c>
      <c r="C134" s="23" t="s">
        <v>333</v>
      </c>
      <c r="D134" s="23" t="s">
        <v>340</v>
      </c>
      <c r="E134" s="5"/>
      <c r="F134" s="5"/>
      <c r="G134" s="5"/>
      <c r="H134" s="5"/>
      <c r="I134" s="5"/>
      <c r="J134" s="38" t="s">
        <v>1280</v>
      </c>
      <c r="K134" s="15" t="s">
        <v>329</v>
      </c>
      <c r="L134" s="15"/>
    </row>
    <row r="135" spans="1:12" s="9" customFormat="1" ht="20.25" customHeight="1">
      <c r="A135" s="2"/>
      <c r="B135" s="23"/>
      <c r="C135" s="23"/>
      <c r="D135" s="23" t="s">
        <v>997</v>
      </c>
      <c r="E135" s="5"/>
      <c r="F135" s="5"/>
      <c r="G135" s="5"/>
      <c r="H135" s="5"/>
      <c r="I135" s="5"/>
      <c r="J135" s="88"/>
      <c r="K135" s="4"/>
      <c r="L135" s="4"/>
    </row>
    <row r="136" spans="1:12" s="9" customFormat="1" ht="20.25" customHeight="1">
      <c r="A136" s="2"/>
      <c r="B136" s="23"/>
      <c r="C136" s="23"/>
      <c r="D136" s="23" t="s">
        <v>1285</v>
      </c>
      <c r="E136" s="5"/>
      <c r="F136" s="5"/>
      <c r="G136" s="5"/>
      <c r="H136" s="5"/>
      <c r="I136" s="5"/>
      <c r="J136" s="88"/>
      <c r="K136" s="4"/>
      <c r="L136" s="4"/>
    </row>
    <row r="137" spans="1:12" s="9" customFormat="1" ht="20.25" customHeight="1">
      <c r="A137" s="11"/>
      <c r="B137" s="24"/>
      <c r="C137" s="24"/>
      <c r="D137" s="24"/>
      <c r="E137" s="13"/>
      <c r="F137" s="13"/>
      <c r="G137" s="13"/>
      <c r="H137" s="13"/>
      <c r="I137" s="13"/>
      <c r="J137" s="145"/>
      <c r="K137" s="30"/>
      <c r="L137" s="30"/>
    </row>
    <row r="138" spans="1:12" s="9" customFormat="1" ht="20.25" customHeight="1">
      <c r="A138" s="2">
        <v>20</v>
      </c>
      <c r="B138" s="23" t="s">
        <v>335</v>
      </c>
      <c r="C138" s="23" t="s">
        <v>326</v>
      </c>
      <c r="D138" s="23" t="s">
        <v>336</v>
      </c>
      <c r="E138" s="5">
        <v>296000</v>
      </c>
      <c r="F138" s="5">
        <v>296000</v>
      </c>
      <c r="G138" s="5">
        <v>296000</v>
      </c>
      <c r="H138" s="5">
        <v>296000</v>
      </c>
      <c r="I138" s="5">
        <v>296000</v>
      </c>
      <c r="J138" s="38" t="s">
        <v>1277</v>
      </c>
      <c r="K138" s="15" t="s">
        <v>330</v>
      </c>
      <c r="L138" s="19" t="s">
        <v>6</v>
      </c>
    </row>
    <row r="139" spans="1:12" s="9" customFormat="1" ht="20.25" customHeight="1">
      <c r="A139" s="2"/>
      <c r="B139" s="23" t="s">
        <v>332</v>
      </c>
      <c r="C139" s="23" t="s">
        <v>334</v>
      </c>
      <c r="D139" s="23" t="s">
        <v>337</v>
      </c>
      <c r="E139" s="5"/>
      <c r="F139" s="5"/>
      <c r="G139" s="5"/>
      <c r="H139" s="5"/>
      <c r="I139" s="5"/>
      <c r="J139" s="38" t="s">
        <v>1278</v>
      </c>
      <c r="K139" s="15" t="s">
        <v>331</v>
      </c>
      <c r="L139" s="160" t="s">
        <v>205</v>
      </c>
    </row>
    <row r="140" spans="1:12" s="9" customFormat="1" ht="20.25" customHeight="1">
      <c r="A140" s="2"/>
      <c r="B140" s="23" t="s">
        <v>993</v>
      </c>
      <c r="C140" s="23" t="s">
        <v>333</v>
      </c>
      <c r="D140" s="23" t="s">
        <v>340</v>
      </c>
      <c r="E140" s="5"/>
      <c r="F140" s="5"/>
      <c r="G140" s="5"/>
      <c r="H140" s="5"/>
      <c r="I140" s="5"/>
      <c r="J140" s="38" t="s">
        <v>1280</v>
      </c>
      <c r="K140" s="15" t="s">
        <v>329</v>
      </c>
      <c r="L140" s="15"/>
    </row>
    <row r="141" spans="1:12" s="9" customFormat="1" ht="20.25" customHeight="1">
      <c r="A141" s="2"/>
      <c r="B141" s="23"/>
      <c r="C141" s="23"/>
      <c r="D141" s="23" t="s">
        <v>998</v>
      </c>
      <c r="E141" s="5"/>
      <c r="F141" s="5"/>
      <c r="G141" s="5"/>
      <c r="H141" s="5"/>
      <c r="I141" s="5"/>
      <c r="J141" s="88"/>
      <c r="K141" s="4"/>
      <c r="L141" s="4"/>
    </row>
    <row r="142" spans="1:12" s="9" customFormat="1" ht="20.25" customHeight="1">
      <c r="A142" s="2"/>
      <c r="B142" s="23"/>
      <c r="C142" s="23"/>
      <c r="D142" s="23" t="s">
        <v>1285</v>
      </c>
      <c r="E142" s="5"/>
      <c r="F142" s="5"/>
      <c r="G142" s="5"/>
      <c r="H142" s="5"/>
      <c r="I142" s="5"/>
      <c r="J142" s="88"/>
      <c r="K142" s="4"/>
      <c r="L142" s="4"/>
    </row>
    <row r="143" spans="1:12" s="9" customFormat="1" ht="20.25" customHeight="1">
      <c r="A143" s="11"/>
      <c r="B143" s="24"/>
      <c r="C143" s="24"/>
      <c r="D143" s="24"/>
      <c r="E143" s="13"/>
      <c r="F143" s="13"/>
      <c r="G143" s="13"/>
      <c r="H143" s="13"/>
      <c r="I143" s="13"/>
      <c r="J143" s="145"/>
      <c r="K143" s="30"/>
      <c r="L143" s="30"/>
    </row>
    <row r="144" spans="1:12" s="9" customFormat="1" ht="20.25" customHeight="1">
      <c r="A144" s="2">
        <v>21</v>
      </c>
      <c r="B144" s="23" t="s">
        <v>335</v>
      </c>
      <c r="C144" s="23" t="s">
        <v>326</v>
      </c>
      <c r="D144" s="23" t="s">
        <v>336</v>
      </c>
      <c r="E144" s="5">
        <v>216000</v>
      </c>
      <c r="F144" s="5">
        <v>216000</v>
      </c>
      <c r="G144" s="5">
        <v>216000</v>
      </c>
      <c r="H144" s="5">
        <v>216000</v>
      </c>
      <c r="I144" s="5">
        <v>216000</v>
      </c>
      <c r="J144" s="38" t="s">
        <v>1277</v>
      </c>
      <c r="K144" s="15" t="s">
        <v>330</v>
      </c>
      <c r="L144" s="19" t="s">
        <v>6</v>
      </c>
    </row>
    <row r="145" spans="1:12" s="9" customFormat="1" ht="20.25" customHeight="1">
      <c r="A145" s="2"/>
      <c r="B145" s="23" t="s">
        <v>332</v>
      </c>
      <c r="C145" s="23" t="s">
        <v>334</v>
      </c>
      <c r="D145" s="23" t="s">
        <v>337</v>
      </c>
      <c r="E145" s="5"/>
      <c r="F145" s="5"/>
      <c r="G145" s="5"/>
      <c r="H145" s="5"/>
      <c r="I145" s="5"/>
      <c r="J145" s="38" t="s">
        <v>1278</v>
      </c>
      <c r="K145" s="15" t="s">
        <v>331</v>
      </c>
      <c r="L145" s="160" t="s">
        <v>205</v>
      </c>
    </row>
    <row r="146" spans="1:12" s="9" customFormat="1" ht="20.25" customHeight="1">
      <c r="A146" s="2"/>
      <c r="B146" s="23" t="s">
        <v>994</v>
      </c>
      <c r="C146" s="23" t="s">
        <v>333</v>
      </c>
      <c r="D146" s="23" t="s">
        <v>340</v>
      </c>
      <c r="E146" s="5"/>
      <c r="F146" s="5"/>
      <c r="G146" s="5"/>
      <c r="H146" s="5"/>
      <c r="I146" s="5"/>
      <c r="J146" s="38" t="s">
        <v>1280</v>
      </c>
      <c r="K146" s="15" t="s">
        <v>329</v>
      </c>
      <c r="L146" s="15"/>
    </row>
    <row r="147" spans="1:12" s="9" customFormat="1" ht="20.25" customHeight="1">
      <c r="A147" s="2"/>
      <c r="B147" s="23" t="s">
        <v>995</v>
      </c>
      <c r="C147" s="23"/>
      <c r="D147" s="23" t="s">
        <v>999</v>
      </c>
      <c r="E147" s="5"/>
      <c r="F147" s="5"/>
      <c r="G147" s="5"/>
      <c r="H147" s="5"/>
      <c r="I147" s="5"/>
      <c r="J147" s="38"/>
      <c r="K147" s="15"/>
      <c r="L147" s="15"/>
    </row>
    <row r="148" spans="1:12" s="9" customFormat="1" ht="20.25" customHeight="1">
      <c r="A148" s="2"/>
      <c r="B148" s="23"/>
      <c r="C148" s="23"/>
      <c r="D148" s="23" t="s">
        <v>1285</v>
      </c>
      <c r="E148" s="5"/>
      <c r="F148" s="5"/>
      <c r="G148" s="5"/>
      <c r="H148" s="5"/>
      <c r="I148" s="5"/>
      <c r="J148" s="88"/>
      <c r="K148" s="4"/>
      <c r="L148" s="4"/>
    </row>
    <row r="149" spans="1:12" s="9" customFormat="1" ht="17.25" customHeight="1">
      <c r="A149" s="11"/>
      <c r="B149" s="24"/>
      <c r="C149" s="24"/>
      <c r="D149" s="24"/>
      <c r="E149" s="13"/>
      <c r="F149" s="13"/>
      <c r="G149" s="13"/>
      <c r="H149" s="13"/>
      <c r="I149" s="13"/>
      <c r="J149" s="145"/>
      <c r="K149" s="30"/>
      <c r="L149" s="30"/>
    </row>
    <row r="150" spans="1:12" s="9" customFormat="1" ht="20.25" customHeight="1">
      <c r="A150" s="2">
        <v>22</v>
      </c>
      <c r="B150" s="23" t="s">
        <v>335</v>
      </c>
      <c r="C150" s="23" t="s">
        <v>326</v>
      </c>
      <c r="D150" s="23" t="s">
        <v>336</v>
      </c>
      <c r="E150" s="5">
        <v>28000</v>
      </c>
      <c r="F150" s="5">
        <v>28000</v>
      </c>
      <c r="G150" s="5">
        <v>28000</v>
      </c>
      <c r="H150" s="5">
        <v>28000</v>
      </c>
      <c r="I150" s="5">
        <v>28000</v>
      </c>
      <c r="J150" s="38" t="s">
        <v>1277</v>
      </c>
      <c r="K150" s="15" t="s">
        <v>330</v>
      </c>
      <c r="L150" s="19" t="s">
        <v>6</v>
      </c>
    </row>
    <row r="151" spans="1:12" s="9" customFormat="1" ht="20.25" customHeight="1">
      <c r="A151" s="2"/>
      <c r="B151" s="23" t="s">
        <v>332</v>
      </c>
      <c r="C151" s="23" t="s">
        <v>334</v>
      </c>
      <c r="D151" s="23" t="s">
        <v>337</v>
      </c>
      <c r="E151" s="5"/>
      <c r="F151" s="5"/>
      <c r="G151" s="5"/>
      <c r="H151" s="5"/>
      <c r="I151" s="5"/>
      <c r="J151" s="38" t="s">
        <v>1278</v>
      </c>
      <c r="K151" s="15" t="s">
        <v>331</v>
      </c>
      <c r="L151" s="160" t="s">
        <v>205</v>
      </c>
    </row>
    <row r="152" spans="1:12" s="9" customFormat="1" ht="20.25" customHeight="1">
      <c r="A152" s="2"/>
      <c r="B152" s="23" t="s">
        <v>990</v>
      </c>
      <c r="C152" s="23" t="s">
        <v>333</v>
      </c>
      <c r="D152" s="23" t="s">
        <v>340</v>
      </c>
      <c r="E152" s="5"/>
      <c r="F152" s="5"/>
      <c r="G152" s="5"/>
      <c r="H152" s="5"/>
      <c r="I152" s="5"/>
      <c r="J152" s="38" t="s">
        <v>1280</v>
      </c>
      <c r="K152" s="15" t="s">
        <v>329</v>
      </c>
      <c r="L152" s="15"/>
    </row>
    <row r="153" spans="1:12" s="9" customFormat="1" ht="20.25" customHeight="1">
      <c r="A153" s="2"/>
      <c r="B153" s="23" t="s">
        <v>991</v>
      </c>
      <c r="C153" s="23"/>
      <c r="D153" s="23" t="s">
        <v>1000</v>
      </c>
      <c r="E153" s="5"/>
      <c r="F153" s="5"/>
      <c r="G153" s="5"/>
      <c r="H153" s="5"/>
      <c r="I153" s="5"/>
      <c r="J153" s="38"/>
      <c r="K153" s="15"/>
      <c r="L153" s="15"/>
    </row>
    <row r="154" spans="1:12" s="9" customFormat="1" ht="20.25" customHeight="1">
      <c r="A154" s="2"/>
      <c r="B154" s="23"/>
      <c r="C154" s="23"/>
      <c r="D154" s="23" t="s">
        <v>1285</v>
      </c>
      <c r="E154" s="5"/>
      <c r="F154" s="5"/>
      <c r="G154" s="5"/>
      <c r="H154" s="5"/>
      <c r="I154" s="5"/>
      <c r="J154" s="38"/>
      <c r="K154" s="15"/>
      <c r="L154" s="15"/>
    </row>
    <row r="155" spans="1:12" s="9" customFormat="1" ht="15" customHeight="1">
      <c r="A155" s="11"/>
      <c r="B155" s="24"/>
      <c r="C155" s="24"/>
      <c r="D155" s="24"/>
      <c r="E155" s="13"/>
      <c r="F155" s="13"/>
      <c r="G155" s="13"/>
      <c r="H155" s="13"/>
      <c r="I155" s="13"/>
      <c r="J155" s="145"/>
      <c r="K155" s="30"/>
      <c r="L155" s="30"/>
    </row>
    <row r="156" spans="1:12" s="9" customFormat="1" ht="20.25" customHeight="1">
      <c r="A156" s="2">
        <v>23</v>
      </c>
      <c r="B156" s="23" t="s">
        <v>341</v>
      </c>
      <c r="C156" s="23" t="s">
        <v>343</v>
      </c>
      <c r="D156" s="23" t="s">
        <v>346</v>
      </c>
      <c r="E156" s="5">
        <v>70000</v>
      </c>
      <c r="F156" s="5">
        <v>70000</v>
      </c>
      <c r="G156" s="5">
        <v>70000</v>
      </c>
      <c r="H156" s="5">
        <v>70000</v>
      </c>
      <c r="I156" s="5">
        <v>70000</v>
      </c>
      <c r="J156" s="38" t="s">
        <v>1277</v>
      </c>
      <c r="K156" s="4" t="s">
        <v>818</v>
      </c>
      <c r="L156" s="19" t="s">
        <v>6</v>
      </c>
    </row>
    <row r="157" spans="1:12" s="9" customFormat="1" ht="20.25" customHeight="1">
      <c r="A157" s="2"/>
      <c r="B157" s="23" t="s">
        <v>342</v>
      </c>
      <c r="C157" s="23" t="s">
        <v>344</v>
      </c>
      <c r="D157" s="23" t="s">
        <v>347</v>
      </c>
      <c r="E157" s="5"/>
      <c r="F157" s="5"/>
      <c r="G157" s="5"/>
      <c r="H157" s="5"/>
      <c r="I157" s="5"/>
      <c r="J157" s="38" t="s">
        <v>1281</v>
      </c>
      <c r="K157" s="4" t="s">
        <v>77</v>
      </c>
      <c r="L157" s="160" t="s">
        <v>205</v>
      </c>
    </row>
    <row r="158" spans="1:12" s="9" customFormat="1" ht="20.25" customHeight="1">
      <c r="A158" s="2"/>
      <c r="B158" s="23" t="s">
        <v>122</v>
      </c>
      <c r="C158" s="23" t="s">
        <v>345</v>
      </c>
      <c r="D158" s="23" t="s">
        <v>1001</v>
      </c>
      <c r="E158" s="5"/>
      <c r="F158" s="5"/>
      <c r="G158" s="5"/>
      <c r="H158" s="5"/>
      <c r="I158" s="5"/>
      <c r="J158" s="38" t="s">
        <v>1282</v>
      </c>
      <c r="K158" s="4" t="s">
        <v>865</v>
      </c>
      <c r="L158" s="4"/>
    </row>
    <row r="159" spans="1:12" s="9" customFormat="1" ht="20.25" customHeight="1">
      <c r="A159" s="2"/>
      <c r="B159" s="23"/>
      <c r="C159" s="23"/>
      <c r="D159" s="23"/>
      <c r="E159" s="5"/>
      <c r="F159" s="5"/>
      <c r="G159" s="5"/>
      <c r="H159" s="5"/>
      <c r="I159" s="5"/>
      <c r="J159" s="88"/>
      <c r="K159" s="4" t="s">
        <v>867</v>
      </c>
      <c r="L159" s="4"/>
    </row>
    <row r="160" spans="1:12" s="9" customFormat="1" ht="20.25" customHeight="1">
      <c r="A160" s="2"/>
      <c r="B160" s="23"/>
      <c r="C160" s="23"/>
      <c r="D160" s="23"/>
      <c r="E160" s="5"/>
      <c r="F160" s="5"/>
      <c r="G160" s="5"/>
      <c r="H160" s="5"/>
      <c r="I160" s="5"/>
      <c r="J160" s="88"/>
      <c r="K160" s="4" t="s">
        <v>866</v>
      </c>
      <c r="L160" s="4"/>
    </row>
    <row r="161" spans="1:12" s="9" customFormat="1" ht="11.25" customHeight="1">
      <c r="A161" s="11"/>
      <c r="B161" s="24"/>
      <c r="C161" s="24"/>
      <c r="D161" s="24"/>
      <c r="E161" s="13"/>
      <c r="F161" s="13"/>
      <c r="G161" s="13"/>
      <c r="H161" s="13"/>
      <c r="I161" s="13"/>
      <c r="J161" s="145"/>
      <c r="K161" s="30"/>
      <c r="L161" s="30"/>
    </row>
    <row r="162" spans="1:12" s="9" customFormat="1" ht="20.25" customHeight="1">
      <c r="A162" s="2">
        <v>24</v>
      </c>
      <c r="B162" s="23" t="s">
        <v>341</v>
      </c>
      <c r="C162" s="23" t="s">
        <v>343</v>
      </c>
      <c r="D162" s="23" t="s">
        <v>346</v>
      </c>
      <c r="E162" s="5">
        <v>70000</v>
      </c>
      <c r="F162" s="5">
        <v>70000</v>
      </c>
      <c r="G162" s="5">
        <v>70000</v>
      </c>
      <c r="H162" s="5">
        <v>70000</v>
      </c>
      <c r="I162" s="5">
        <v>70000</v>
      </c>
      <c r="J162" s="38" t="s">
        <v>1277</v>
      </c>
      <c r="K162" s="4" t="s">
        <v>818</v>
      </c>
      <c r="L162" s="19" t="s">
        <v>6</v>
      </c>
    </row>
    <row r="163" spans="1:12" s="9" customFormat="1" ht="20.25" customHeight="1">
      <c r="A163" s="2"/>
      <c r="B163" s="23" t="s">
        <v>353</v>
      </c>
      <c r="C163" s="23" t="s">
        <v>354</v>
      </c>
      <c r="D163" s="23" t="s">
        <v>355</v>
      </c>
      <c r="E163" s="5"/>
      <c r="F163" s="5"/>
      <c r="G163" s="5"/>
      <c r="H163" s="5"/>
      <c r="I163" s="5"/>
      <c r="J163" s="38" t="s">
        <v>1281</v>
      </c>
      <c r="K163" s="4" t="s">
        <v>77</v>
      </c>
      <c r="L163" s="160" t="s">
        <v>205</v>
      </c>
    </row>
    <row r="164" spans="1:12" s="9" customFormat="1" ht="20.25" customHeight="1">
      <c r="A164" s="2"/>
      <c r="B164" s="23" t="s">
        <v>8</v>
      </c>
      <c r="C164" s="23" t="s">
        <v>345</v>
      </c>
      <c r="D164" s="23" t="s">
        <v>1002</v>
      </c>
      <c r="E164" s="5"/>
      <c r="F164" s="5"/>
      <c r="G164" s="5"/>
      <c r="H164" s="5"/>
      <c r="I164" s="5"/>
      <c r="J164" s="38" t="s">
        <v>1282</v>
      </c>
      <c r="K164" s="4" t="s">
        <v>865</v>
      </c>
      <c r="L164" s="4"/>
    </row>
    <row r="165" spans="1:12" s="9" customFormat="1" ht="20.25" customHeight="1">
      <c r="A165" s="2"/>
      <c r="B165" s="23"/>
      <c r="C165" s="23"/>
      <c r="D165" s="23"/>
      <c r="E165" s="5"/>
      <c r="F165" s="5"/>
      <c r="G165" s="5"/>
      <c r="H165" s="5"/>
      <c r="I165" s="5"/>
      <c r="J165" s="88"/>
      <c r="K165" s="4" t="s">
        <v>867</v>
      </c>
      <c r="L165" s="4"/>
    </row>
    <row r="166" spans="1:12" s="9" customFormat="1" ht="20.25" customHeight="1">
      <c r="A166" s="2"/>
      <c r="B166" s="23"/>
      <c r="C166" s="23"/>
      <c r="D166" s="23"/>
      <c r="E166" s="5"/>
      <c r="F166" s="5"/>
      <c r="G166" s="5"/>
      <c r="H166" s="5"/>
      <c r="I166" s="5"/>
      <c r="J166" s="88"/>
      <c r="K166" s="4" t="s">
        <v>866</v>
      </c>
      <c r="L166" s="4"/>
    </row>
    <row r="167" spans="1:12" s="9" customFormat="1" ht="20.25" customHeight="1">
      <c r="A167" s="11"/>
      <c r="B167" s="24"/>
      <c r="C167" s="24"/>
      <c r="D167" s="24"/>
      <c r="E167" s="13"/>
      <c r="F167" s="13"/>
      <c r="G167" s="13"/>
      <c r="H167" s="13"/>
      <c r="I167" s="13"/>
      <c r="J167" s="145"/>
      <c r="K167" s="30"/>
      <c r="L167" s="30"/>
    </row>
    <row r="168" spans="1:12" s="9" customFormat="1" ht="20.25" customHeight="1">
      <c r="A168" s="2">
        <v>25</v>
      </c>
      <c r="B168" s="23" t="s">
        <v>341</v>
      </c>
      <c r="C168" s="23" t="s">
        <v>343</v>
      </c>
      <c r="D168" s="23" t="s">
        <v>346</v>
      </c>
      <c r="E168" s="5">
        <v>173600</v>
      </c>
      <c r="F168" s="5">
        <v>173600</v>
      </c>
      <c r="G168" s="5">
        <v>173600</v>
      </c>
      <c r="H168" s="5">
        <v>173600</v>
      </c>
      <c r="I168" s="5">
        <v>173600</v>
      </c>
      <c r="J168" s="38" t="s">
        <v>1277</v>
      </c>
      <c r="K168" s="4" t="s">
        <v>348</v>
      </c>
      <c r="L168" s="19" t="s">
        <v>6</v>
      </c>
    </row>
    <row r="169" spans="1:12" s="9" customFormat="1" ht="20.25" customHeight="1">
      <c r="A169" s="2"/>
      <c r="B169" s="23" t="s">
        <v>356</v>
      </c>
      <c r="C169" s="23" t="s">
        <v>362</v>
      </c>
      <c r="D169" s="23" t="s">
        <v>699</v>
      </c>
      <c r="E169" s="5"/>
      <c r="F169" s="5"/>
      <c r="G169" s="5"/>
      <c r="H169" s="5"/>
      <c r="I169" s="5"/>
      <c r="J169" s="38" t="s">
        <v>1281</v>
      </c>
      <c r="K169" s="4" t="s">
        <v>349</v>
      </c>
      <c r="L169" s="160" t="s">
        <v>205</v>
      </c>
    </row>
    <row r="170" spans="1:12" s="9" customFormat="1" ht="20.25" customHeight="1">
      <c r="A170" s="2"/>
      <c r="B170" s="23" t="s">
        <v>6</v>
      </c>
      <c r="C170" s="23"/>
      <c r="D170" s="23" t="s">
        <v>357</v>
      </c>
      <c r="E170" s="5"/>
      <c r="F170" s="5"/>
      <c r="G170" s="5"/>
      <c r="H170" s="5"/>
      <c r="I170" s="5"/>
      <c r="J170" s="38" t="s">
        <v>1282</v>
      </c>
      <c r="K170" s="4" t="s">
        <v>350</v>
      </c>
      <c r="L170" s="4"/>
    </row>
    <row r="171" spans="1:12" s="9" customFormat="1" ht="20.25" customHeight="1">
      <c r="A171" s="2"/>
      <c r="B171" s="23"/>
      <c r="C171" s="23"/>
      <c r="D171" s="3" t="s">
        <v>358</v>
      </c>
      <c r="E171" s="5"/>
      <c r="F171" s="5"/>
      <c r="G171" s="5"/>
      <c r="H171" s="5"/>
      <c r="I171" s="5"/>
      <c r="J171" s="88"/>
      <c r="K171" s="4" t="s">
        <v>352</v>
      </c>
      <c r="L171" s="4"/>
    </row>
    <row r="172" spans="1:12" s="9" customFormat="1" ht="20.25" customHeight="1">
      <c r="A172" s="2"/>
      <c r="B172" s="23"/>
      <c r="C172" s="23"/>
      <c r="D172" s="3" t="s">
        <v>359</v>
      </c>
      <c r="E172" s="5"/>
      <c r="F172" s="5"/>
      <c r="G172" s="5"/>
      <c r="H172" s="5"/>
      <c r="I172" s="5"/>
      <c r="J172" s="88"/>
      <c r="K172" s="4" t="s">
        <v>351</v>
      </c>
      <c r="L172" s="4"/>
    </row>
    <row r="173" spans="1:12" s="9" customFormat="1" ht="20.25" customHeight="1">
      <c r="A173" s="2"/>
      <c r="B173" s="23"/>
      <c r="C173" s="23"/>
      <c r="D173" s="3" t="s">
        <v>360</v>
      </c>
      <c r="E173" s="5"/>
      <c r="F173" s="5"/>
      <c r="G173" s="5"/>
      <c r="H173" s="5"/>
      <c r="I173" s="5"/>
      <c r="J173" s="88"/>
      <c r="K173" s="4"/>
      <c r="L173" s="4"/>
    </row>
    <row r="174" spans="1:12" s="9" customFormat="1" ht="20.25" customHeight="1">
      <c r="A174" s="2"/>
      <c r="B174" s="23"/>
      <c r="C174" s="23"/>
      <c r="D174" s="3" t="s">
        <v>361</v>
      </c>
      <c r="E174" s="5"/>
      <c r="F174" s="5"/>
      <c r="G174" s="5"/>
      <c r="H174" s="5"/>
      <c r="I174" s="5"/>
      <c r="J174" s="88"/>
      <c r="K174" s="4"/>
      <c r="L174" s="4"/>
    </row>
    <row r="175" spans="1:12" s="9" customFormat="1" ht="20.25" customHeight="1">
      <c r="A175" s="2"/>
      <c r="B175" s="23"/>
      <c r="C175" s="23"/>
      <c r="D175" s="23"/>
      <c r="E175" s="5"/>
      <c r="F175" s="5"/>
      <c r="G175" s="5"/>
      <c r="H175" s="5"/>
      <c r="I175" s="5"/>
      <c r="J175" s="88"/>
      <c r="K175" s="4"/>
      <c r="L175" s="4"/>
    </row>
    <row r="176" spans="1:12" s="9" customFormat="1" ht="20.25" customHeight="1">
      <c r="A176" s="2"/>
      <c r="B176" s="23"/>
      <c r="C176" s="23"/>
      <c r="D176" s="23"/>
      <c r="E176" s="5"/>
      <c r="F176" s="5"/>
      <c r="G176" s="5"/>
      <c r="H176" s="5"/>
      <c r="I176" s="5"/>
      <c r="J176" s="88"/>
      <c r="K176" s="4"/>
      <c r="L176" s="4"/>
    </row>
    <row r="177" spans="1:12" s="9" customFormat="1" ht="20.25" customHeight="1">
      <c r="A177" s="2"/>
      <c r="B177" s="23"/>
      <c r="C177" s="23"/>
      <c r="D177" s="23"/>
      <c r="E177" s="5"/>
      <c r="F177" s="5"/>
      <c r="G177" s="5"/>
      <c r="H177" s="5"/>
      <c r="I177" s="5"/>
      <c r="J177" s="88"/>
      <c r="K177" s="4"/>
      <c r="L177" s="4"/>
    </row>
    <row r="178" spans="1:12" s="9" customFormat="1" ht="20.25" customHeight="1">
      <c r="A178" s="10"/>
      <c r="B178" s="24"/>
      <c r="C178" s="24"/>
      <c r="D178" s="24"/>
      <c r="E178" s="13"/>
      <c r="F178" s="13"/>
      <c r="G178" s="13"/>
      <c r="H178" s="13"/>
      <c r="I178" s="13"/>
      <c r="J178" s="145"/>
      <c r="K178" s="30"/>
      <c r="L178" s="30"/>
    </row>
    <row r="179" spans="1:12" s="9" customFormat="1" ht="20.25" customHeight="1">
      <c r="A179" s="2">
        <v>26</v>
      </c>
      <c r="B179" s="23" t="s">
        <v>380</v>
      </c>
      <c r="C179" s="23" t="s">
        <v>382</v>
      </c>
      <c r="D179" s="23" t="s">
        <v>385</v>
      </c>
      <c r="E179" s="5">
        <v>30000</v>
      </c>
      <c r="F179" s="5">
        <v>30000</v>
      </c>
      <c r="G179" s="5">
        <v>30000</v>
      </c>
      <c r="H179" s="5">
        <v>30000</v>
      </c>
      <c r="I179" s="5">
        <v>30000</v>
      </c>
      <c r="J179" s="88" t="s">
        <v>41</v>
      </c>
      <c r="K179" s="4" t="s">
        <v>386</v>
      </c>
      <c r="L179" s="19" t="s">
        <v>6</v>
      </c>
    </row>
    <row r="180" spans="1:12" s="9" customFormat="1" ht="20.25" customHeight="1">
      <c r="A180" s="2"/>
      <c r="B180" s="23" t="s">
        <v>381</v>
      </c>
      <c r="C180" s="23" t="s">
        <v>383</v>
      </c>
      <c r="D180" s="23" t="s">
        <v>828</v>
      </c>
      <c r="E180" s="5"/>
      <c r="F180" s="5"/>
      <c r="G180" s="5"/>
      <c r="H180" s="5"/>
      <c r="I180" s="5"/>
      <c r="J180" s="88" t="s">
        <v>69</v>
      </c>
      <c r="K180" s="4" t="s">
        <v>387</v>
      </c>
      <c r="L180" s="160" t="s">
        <v>205</v>
      </c>
    </row>
    <row r="181" spans="1:12" s="9" customFormat="1" ht="20.25" customHeight="1">
      <c r="A181" s="2"/>
      <c r="B181" s="23"/>
      <c r="C181" s="23" t="s">
        <v>384</v>
      </c>
      <c r="D181" s="23" t="s">
        <v>375</v>
      </c>
      <c r="E181" s="5"/>
      <c r="F181" s="5"/>
      <c r="G181" s="5"/>
      <c r="H181" s="5"/>
      <c r="I181" s="5"/>
      <c r="J181" s="88" t="s">
        <v>20</v>
      </c>
      <c r="K181" s="4" t="s">
        <v>388</v>
      </c>
      <c r="L181" s="4"/>
    </row>
    <row r="182" spans="1:12" s="9" customFormat="1" ht="20.25" customHeight="1">
      <c r="A182" s="2"/>
      <c r="B182" s="23"/>
      <c r="C182" s="23"/>
      <c r="D182" s="23"/>
      <c r="E182" s="5"/>
      <c r="F182" s="5"/>
      <c r="G182" s="5"/>
      <c r="H182" s="5"/>
      <c r="I182" s="5"/>
      <c r="J182" s="88"/>
      <c r="K182" s="4" t="s">
        <v>389</v>
      </c>
      <c r="L182" s="4"/>
    </row>
    <row r="183" spans="1:12" s="9" customFormat="1" ht="20.25" customHeight="1">
      <c r="A183" s="2"/>
      <c r="B183" s="23"/>
      <c r="C183" s="23"/>
      <c r="D183" s="23"/>
      <c r="E183" s="5"/>
      <c r="F183" s="5"/>
      <c r="G183" s="5"/>
      <c r="H183" s="5"/>
      <c r="I183" s="5"/>
      <c r="J183" s="88"/>
      <c r="K183" s="4" t="s">
        <v>390</v>
      </c>
      <c r="L183" s="4"/>
    </row>
    <row r="184" spans="1:12" s="9" customFormat="1" ht="20.25" customHeight="1">
      <c r="A184" s="2"/>
      <c r="B184" s="23"/>
      <c r="C184" s="23"/>
      <c r="D184" s="23"/>
      <c r="E184" s="5"/>
      <c r="F184" s="5"/>
      <c r="G184" s="5"/>
      <c r="H184" s="5"/>
      <c r="I184" s="5"/>
      <c r="J184" s="88"/>
      <c r="K184" s="4" t="s">
        <v>384</v>
      </c>
      <c r="L184" s="4"/>
    </row>
    <row r="185" spans="1:12" s="9" customFormat="1" ht="20.25" customHeight="1">
      <c r="A185" s="2"/>
      <c r="B185" s="23"/>
      <c r="C185" s="23"/>
      <c r="D185" s="23"/>
      <c r="E185" s="5"/>
      <c r="F185" s="5"/>
      <c r="G185" s="5"/>
      <c r="H185" s="5"/>
      <c r="I185" s="5"/>
      <c r="J185" s="88"/>
      <c r="K185" s="4"/>
      <c r="L185" s="4"/>
    </row>
    <row r="186" spans="1:12" s="9" customFormat="1" ht="20.25" customHeight="1">
      <c r="A186" s="11"/>
      <c r="B186" s="24"/>
      <c r="C186" s="24"/>
      <c r="D186" s="24"/>
      <c r="E186" s="13"/>
      <c r="F186" s="13"/>
      <c r="G186" s="13"/>
      <c r="H186" s="13"/>
      <c r="I186" s="13"/>
      <c r="J186" s="145"/>
      <c r="K186" s="30"/>
      <c r="L186" s="30"/>
    </row>
    <row r="187" spans="1:12" s="9" customFormat="1" ht="20.25" customHeight="1">
      <c r="A187" s="2">
        <v>27</v>
      </c>
      <c r="B187" s="23" t="s">
        <v>391</v>
      </c>
      <c r="C187" s="23" t="s">
        <v>393</v>
      </c>
      <c r="D187" s="23" t="s">
        <v>398</v>
      </c>
      <c r="E187" s="5">
        <v>140000</v>
      </c>
      <c r="F187" s="5">
        <v>140000</v>
      </c>
      <c r="G187" s="5">
        <v>140000</v>
      </c>
      <c r="H187" s="5">
        <v>140000</v>
      </c>
      <c r="I187" s="5">
        <v>140000</v>
      </c>
      <c r="J187" s="88" t="s">
        <v>41</v>
      </c>
      <c r="K187" s="4" t="s">
        <v>404</v>
      </c>
      <c r="L187" s="19" t="s">
        <v>6</v>
      </c>
    </row>
    <row r="188" spans="1:12" s="9" customFormat="1" ht="20.25" customHeight="1">
      <c r="A188" s="2"/>
      <c r="B188" s="23" t="s">
        <v>392</v>
      </c>
      <c r="C188" s="23" t="s">
        <v>394</v>
      </c>
      <c r="D188" s="23" t="s">
        <v>399</v>
      </c>
      <c r="E188" s="5"/>
      <c r="F188" s="5"/>
      <c r="G188" s="5"/>
      <c r="H188" s="5"/>
      <c r="I188" s="5"/>
      <c r="J188" s="88" t="s">
        <v>69</v>
      </c>
      <c r="K188" s="4" t="s">
        <v>405</v>
      </c>
      <c r="L188" s="160" t="s">
        <v>205</v>
      </c>
    </row>
    <row r="189" spans="1:12" s="9" customFormat="1" ht="20.25" customHeight="1">
      <c r="A189" s="2"/>
      <c r="B189" s="23"/>
      <c r="C189" s="23" t="s">
        <v>395</v>
      </c>
      <c r="D189" s="23" t="s">
        <v>400</v>
      </c>
      <c r="E189" s="5"/>
      <c r="F189" s="5"/>
      <c r="G189" s="5"/>
      <c r="H189" s="5"/>
      <c r="I189" s="5"/>
      <c r="J189" s="88" t="s">
        <v>20</v>
      </c>
      <c r="K189" s="4" t="s">
        <v>406</v>
      </c>
      <c r="L189" s="4"/>
    </row>
    <row r="190" spans="1:12" s="9" customFormat="1" ht="20.25" customHeight="1">
      <c r="A190" s="2"/>
      <c r="B190" s="23"/>
      <c r="C190" s="23" t="s">
        <v>396</v>
      </c>
      <c r="D190" s="23" t="s">
        <v>401</v>
      </c>
      <c r="E190" s="5"/>
      <c r="F190" s="5"/>
      <c r="G190" s="5"/>
      <c r="H190" s="5"/>
      <c r="I190" s="5"/>
      <c r="J190" s="88"/>
      <c r="K190" s="4" t="s">
        <v>407</v>
      </c>
      <c r="L190" s="4"/>
    </row>
    <row r="191" spans="1:12" s="9" customFormat="1" ht="20.25" customHeight="1">
      <c r="A191" s="2"/>
      <c r="B191" s="23"/>
      <c r="C191" s="23" t="s">
        <v>397</v>
      </c>
      <c r="D191" s="23" t="s">
        <v>403</v>
      </c>
      <c r="E191" s="5"/>
      <c r="F191" s="5"/>
      <c r="G191" s="5"/>
      <c r="H191" s="5"/>
      <c r="I191" s="5"/>
      <c r="J191" s="88"/>
      <c r="K191" s="4" t="s">
        <v>408</v>
      </c>
      <c r="L191" s="4"/>
    </row>
    <row r="192" spans="1:12" s="9" customFormat="1" ht="20.25" customHeight="1">
      <c r="A192" s="2"/>
      <c r="B192" s="23"/>
      <c r="C192" s="23" t="s">
        <v>44</v>
      </c>
      <c r="D192" s="23" t="s">
        <v>402</v>
      </c>
      <c r="E192" s="5"/>
      <c r="F192" s="5"/>
      <c r="G192" s="5"/>
      <c r="H192" s="5"/>
      <c r="I192" s="5"/>
      <c r="J192" s="88"/>
      <c r="K192" s="4"/>
      <c r="L192" s="4"/>
    </row>
    <row r="193" spans="1:12" s="9" customFormat="1" ht="20.25" customHeight="1">
      <c r="A193" s="2"/>
      <c r="B193" s="23"/>
      <c r="C193" s="23"/>
      <c r="D193" s="23"/>
      <c r="E193" s="5"/>
      <c r="F193" s="5"/>
      <c r="G193" s="5"/>
      <c r="H193" s="5"/>
      <c r="I193" s="5"/>
      <c r="J193" s="88"/>
      <c r="K193" s="4"/>
      <c r="L193" s="4"/>
    </row>
    <row r="194" spans="1:12" s="9" customFormat="1" ht="20.25" customHeight="1">
      <c r="A194" s="2"/>
      <c r="B194" s="23"/>
      <c r="C194" s="23"/>
      <c r="D194" s="23"/>
      <c r="E194" s="5"/>
      <c r="F194" s="5"/>
      <c r="G194" s="5"/>
      <c r="H194" s="5"/>
      <c r="I194" s="5"/>
      <c r="J194" s="88"/>
      <c r="K194" s="4"/>
      <c r="L194" s="4"/>
    </row>
    <row r="195" spans="1:12" s="9" customFormat="1" ht="20.25" customHeight="1">
      <c r="A195" s="11"/>
      <c r="B195" s="24"/>
      <c r="C195" s="24"/>
      <c r="D195" s="24"/>
      <c r="E195" s="13"/>
      <c r="F195" s="13"/>
      <c r="G195" s="13"/>
      <c r="H195" s="13"/>
      <c r="I195" s="13"/>
      <c r="J195" s="145"/>
      <c r="K195" s="30"/>
      <c r="L195" s="30"/>
    </row>
    <row r="196" spans="1:12" s="9" customFormat="1" ht="20.25" customHeight="1">
      <c r="A196" s="2">
        <v>28</v>
      </c>
      <c r="B196" s="23" t="s">
        <v>419</v>
      </c>
      <c r="C196" s="23" t="s">
        <v>421</v>
      </c>
      <c r="D196" s="23" t="s">
        <v>424</v>
      </c>
      <c r="E196" s="5"/>
      <c r="F196" s="5"/>
      <c r="G196" s="5"/>
      <c r="H196" s="5"/>
      <c r="I196" s="5"/>
      <c r="J196" s="88" t="s">
        <v>35</v>
      </c>
      <c r="K196" s="4" t="s">
        <v>435</v>
      </c>
      <c r="L196" s="19" t="s">
        <v>6</v>
      </c>
    </row>
    <row r="197" spans="1:12" s="9" customFormat="1" ht="20.25" customHeight="1">
      <c r="A197" s="2"/>
      <c r="B197" s="23" t="s">
        <v>420</v>
      </c>
      <c r="C197" s="23" t="s">
        <v>422</v>
      </c>
      <c r="D197" s="23" t="s">
        <v>425</v>
      </c>
      <c r="E197" s="5">
        <v>0</v>
      </c>
      <c r="F197" s="5">
        <v>78000</v>
      </c>
      <c r="G197" s="5">
        <v>78000</v>
      </c>
      <c r="H197" s="5">
        <v>0</v>
      </c>
      <c r="I197" s="5">
        <v>0</v>
      </c>
      <c r="J197" s="88" t="s">
        <v>36</v>
      </c>
      <c r="K197" s="4" t="s">
        <v>436</v>
      </c>
      <c r="L197" s="160" t="s">
        <v>205</v>
      </c>
    </row>
    <row r="198" spans="1:12" s="9" customFormat="1" ht="20.25" customHeight="1">
      <c r="A198" s="2"/>
      <c r="B198" s="23" t="s">
        <v>6</v>
      </c>
      <c r="C198" s="23" t="s">
        <v>423</v>
      </c>
      <c r="D198" s="23" t="s">
        <v>852</v>
      </c>
      <c r="E198" s="5"/>
      <c r="F198" s="5"/>
      <c r="G198" s="5"/>
      <c r="H198" s="5"/>
      <c r="I198" s="5"/>
      <c r="J198" s="88" t="s">
        <v>37</v>
      </c>
      <c r="K198" s="4" t="s">
        <v>437</v>
      </c>
      <c r="L198" s="4"/>
    </row>
    <row r="199" spans="1:12" s="9" customFormat="1" ht="20.25" customHeight="1">
      <c r="A199" s="2"/>
      <c r="B199" s="23"/>
      <c r="C199" s="23" t="s">
        <v>384</v>
      </c>
      <c r="D199" s="23" t="s">
        <v>427</v>
      </c>
      <c r="E199" s="5">
        <v>0</v>
      </c>
      <c r="F199" s="5">
        <v>250000</v>
      </c>
      <c r="G199" s="5">
        <v>0</v>
      </c>
      <c r="H199" s="5">
        <v>250000</v>
      </c>
      <c r="I199" s="5">
        <v>0</v>
      </c>
      <c r="J199" s="88"/>
      <c r="K199" s="4" t="s">
        <v>824</v>
      </c>
      <c r="L199" s="4"/>
    </row>
    <row r="200" spans="1:12" s="9" customFormat="1" ht="20.25" customHeight="1">
      <c r="A200" s="2"/>
      <c r="B200" s="23"/>
      <c r="C200" s="23"/>
      <c r="D200" s="23" t="s">
        <v>428</v>
      </c>
      <c r="E200" s="5"/>
      <c r="F200" s="5"/>
      <c r="G200" s="5"/>
      <c r="H200" s="5"/>
      <c r="I200" s="5"/>
      <c r="J200" s="88"/>
      <c r="K200" s="4" t="s">
        <v>826</v>
      </c>
      <c r="L200" s="4"/>
    </row>
    <row r="201" spans="1:12" s="9" customFormat="1" ht="20.25" customHeight="1">
      <c r="A201" s="2"/>
      <c r="B201" s="23"/>
      <c r="C201" s="23"/>
      <c r="D201" s="23" t="s">
        <v>232</v>
      </c>
      <c r="E201" s="5"/>
      <c r="F201" s="5"/>
      <c r="G201" s="5"/>
      <c r="H201" s="5"/>
      <c r="I201" s="5"/>
      <c r="J201" s="88"/>
      <c r="K201" s="4" t="s">
        <v>825</v>
      </c>
      <c r="L201" s="4"/>
    </row>
    <row r="202" spans="1:12" s="9" customFormat="1" ht="20.25" customHeight="1">
      <c r="A202" s="2"/>
      <c r="B202" s="23"/>
      <c r="C202" s="23"/>
      <c r="D202" s="23" t="s">
        <v>429</v>
      </c>
      <c r="E202" s="5">
        <v>0</v>
      </c>
      <c r="F202" s="5">
        <v>200000</v>
      </c>
      <c r="G202" s="29" t="s">
        <v>1420</v>
      </c>
      <c r="H202" s="5">
        <v>200000</v>
      </c>
      <c r="I202" s="5">
        <v>0</v>
      </c>
      <c r="J202" s="88"/>
      <c r="K202" s="4" t="s">
        <v>827</v>
      </c>
      <c r="L202" s="19"/>
    </row>
    <row r="203" spans="1:12" s="9" customFormat="1" ht="20.25" customHeight="1">
      <c r="A203" s="2"/>
      <c r="B203" s="23"/>
      <c r="C203" s="23"/>
      <c r="D203" s="23" t="s">
        <v>430</v>
      </c>
      <c r="E203" s="5"/>
      <c r="F203" s="5"/>
      <c r="G203" s="5"/>
      <c r="H203" s="5"/>
      <c r="I203" s="5"/>
      <c r="J203" s="88"/>
      <c r="K203" s="4" t="s">
        <v>438</v>
      </c>
      <c r="L203" s="7"/>
    </row>
    <row r="204" spans="1:12" s="9" customFormat="1" ht="20.25" customHeight="1">
      <c r="A204" s="2"/>
      <c r="B204" s="23"/>
      <c r="C204" s="23"/>
      <c r="D204" s="23" t="s">
        <v>426</v>
      </c>
      <c r="E204" s="5"/>
      <c r="F204" s="5"/>
      <c r="G204" s="5"/>
      <c r="H204" s="5"/>
      <c r="I204" s="5"/>
      <c r="J204" s="88"/>
      <c r="K204" s="4" t="s">
        <v>439</v>
      </c>
      <c r="L204" s="4"/>
    </row>
    <row r="205" spans="1:12" s="9" customFormat="1" ht="20.25" customHeight="1">
      <c r="A205" s="2"/>
      <c r="B205" s="23"/>
      <c r="C205" s="23"/>
      <c r="D205" s="23" t="s">
        <v>431</v>
      </c>
      <c r="E205" s="5">
        <v>0</v>
      </c>
      <c r="F205" s="5">
        <v>50000</v>
      </c>
      <c r="G205" s="5">
        <v>0</v>
      </c>
      <c r="H205" s="5">
        <v>0</v>
      </c>
      <c r="I205" s="5">
        <v>50000</v>
      </c>
      <c r="J205" s="88"/>
      <c r="K205" s="4" t="s">
        <v>440</v>
      </c>
      <c r="L205" s="4"/>
    </row>
    <row r="206" spans="1:12" s="9" customFormat="1" ht="20.25" customHeight="1">
      <c r="A206" s="2"/>
      <c r="B206" s="23"/>
      <c r="C206" s="23"/>
      <c r="D206" s="23" t="s">
        <v>432</v>
      </c>
      <c r="E206" s="5"/>
      <c r="F206" s="5"/>
      <c r="G206" s="5"/>
      <c r="H206" s="5"/>
      <c r="I206" s="5"/>
      <c r="J206" s="88"/>
      <c r="K206" s="4" t="s">
        <v>439</v>
      </c>
      <c r="L206" s="4"/>
    </row>
    <row r="207" spans="1:12" s="9" customFormat="1" ht="20.25" customHeight="1">
      <c r="A207" s="2"/>
      <c r="B207" s="23"/>
      <c r="C207" s="23"/>
      <c r="D207" s="23" t="s">
        <v>433</v>
      </c>
      <c r="E207" s="5">
        <v>0</v>
      </c>
      <c r="F207" s="5">
        <v>12500</v>
      </c>
      <c r="G207" s="5">
        <v>0</v>
      </c>
      <c r="H207" s="5">
        <v>12500</v>
      </c>
      <c r="I207" s="5">
        <v>0</v>
      </c>
      <c r="J207" s="88"/>
      <c r="K207" s="4" t="s">
        <v>441</v>
      </c>
      <c r="L207" s="4"/>
    </row>
    <row r="208" spans="1:12" s="9" customFormat="1" ht="20.25" customHeight="1">
      <c r="A208" s="11"/>
      <c r="B208" s="24"/>
      <c r="C208" s="24"/>
      <c r="D208" s="24" t="s">
        <v>434</v>
      </c>
      <c r="E208" s="13"/>
      <c r="F208" s="13"/>
      <c r="G208" s="13"/>
      <c r="H208" s="13"/>
      <c r="I208" s="13"/>
      <c r="J208" s="145"/>
      <c r="K208" s="30" t="s">
        <v>853</v>
      </c>
      <c r="L208" s="30"/>
    </row>
    <row r="209" spans="1:12" s="9" customFormat="1" ht="20.25" customHeight="1">
      <c r="A209" s="2">
        <v>29</v>
      </c>
      <c r="B209" s="23" t="s">
        <v>453</v>
      </c>
      <c r="C209" s="23" t="s">
        <v>455</v>
      </c>
      <c r="D209" s="23" t="s">
        <v>458</v>
      </c>
      <c r="E209" s="5">
        <v>10000</v>
      </c>
      <c r="F209" s="5">
        <v>10000</v>
      </c>
      <c r="G209" s="5">
        <v>10000</v>
      </c>
      <c r="H209" s="5">
        <v>10000</v>
      </c>
      <c r="I209" s="5">
        <v>10000</v>
      </c>
      <c r="J209" s="88" t="s">
        <v>41</v>
      </c>
      <c r="K209" s="4" t="s">
        <v>822</v>
      </c>
      <c r="L209" s="19" t="s">
        <v>6</v>
      </c>
    </row>
    <row r="210" spans="1:12" s="9" customFormat="1" ht="20.25" customHeight="1">
      <c r="A210" s="2"/>
      <c r="B210" s="23" t="s">
        <v>454</v>
      </c>
      <c r="C210" s="23" t="s">
        <v>460</v>
      </c>
      <c r="D210" s="23" t="s">
        <v>459</v>
      </c>
      <c r="E210" s="5"/>
      <c r="F210" s="5"/>
      <c r="G210" s="5"/>
      <c r="H210" s="5"/>
      <c r="I210" s="5"/>
      <c r="J210" s="88" t="s">
        <v>69</v>
      </c>
      <c r="K210" s="4" t="s">
        <v>462</v>
      </c>
      <c r="L210" s="160" t="s">
        <v>205</v>
      </c>
    </row>
    <row r="211" spans="1:12" s="9" customFormat="1" ht="20.25" customHeight="1">
      <c r="A211" s="2"/>
      <c r="B211" s="23"/>
      <c r="C211" s="23" t="s">
        <v>456</v>
      </c>
      <c r="D211" s="23" t="s">
        <v>232</v>
      </c>
      <c r="E211" s="5"/>
      <c r="F211" s="5"/>
      <c r="G211" s="5"/>
      <c r="H211" s="5"/>
      <c r="I211" s="5"/>
      <c r="J211" s="88" t="s">
        <v>20</v>
      </c>
      <c r="K211" s="4" t="s">
        <v>823</v>
      </c>
      <c r="L211" s="4"/>
    </row>
    <row r="212" spans="1:12" s="9" customFormat="1" ht="20.25" customHeight="1">
      <c r="A212" s="11"/>
      <c r="B212" s="24"/>
      <c r="C212" s="24"/>
      <c r="D212" s="24"/>
      <c r="E212" s="13"/>
      <c r="F212" s="13"/>
      <c r="G212" s="13"/>
      <c r="H212" s="13"/>
      <c r="I212" s="13"/>
      <c r="J212" s="145"/>
      <c r="K212" s="30" t="s">
        <v>463</v>
      </c>
      <c r="L212" s="30"/>
    </row>
    <row r="213" spans="1:12" s="9" customFormat="1" ht="20.25" customHeight="1">
      <c r="A213" s="2">
        <v>30</v>
      </c>
      <c r="B213" s="23" t="s">
        <v>442</v>
      </c>
      <c r="C213" s="23" t="s">
        <v>444</v>
      </c>
      <c r="D213" s="23" t="s">
        <v>449</v>
      </c>
      <c r="E213" s="5">
        <v>5000</v>
      </c>
      <c r="F213" s="5">
        <v>5000</v>
      </c>
      <c r="G213" s="5">
        <v>5000</v>
      </c>
      <c r="H213" s="5">
        <v>5000</v>
      </c>
      <c r="I213" s="5">
        <v>5000</v>
      </c>
      <c r="J213" s="88" t="s">
        <v>41</v>
      </c>
      <c r="K213" s="4" t="s">
        <v>241</v>
      </c>
      <c r="L213" s="19" t="s">
        <v>6</v>
      </c>
    </row>
    <row r="214" spans="1:12" s="9" customFormat="1" ht="20.25" customHeight="1">
      <c r="A214" s="2"/>
      <c r="B214" s="23" t="s">
        <v>443</v>
      </c>
      <c r="C214" s="23" t="s">
        <v>448</v>
      </c>
      <c r="D214" s="23" t="s">
        <v>457</v>
      </c>
      <c r="E214" s="5"/>
      <c r="F214" s="5"/>
      <c r="G214" s="5"/>
      <c r="H214" s="5"/>
      <c r="I214" s="5"/>
      <c r="J214" s="88" t="s">
        <v>69</v>
      </c>
      <c r="K214" s="4" t="s">
        <v>451</v>
      </c>
      <c r="L214" s="160" t="s">
        <v>205</v>
      </c>
    </row>
    <row r="215" spans="1:12" s="9" customFormat="1" ht="20.25" customHeight="1">
      <c r="A215" s="2"/>
      <c r="B215" s="23"/>
      <c r="C215" s="23" t="s">
        <v>445</v>
      </c>
      <c r="D215" s="23"/>
      <c r="E215" s="5"/>
      <c r="F215" s="5"/>
      <c r="G215" s="5"/>
      <c r="H215" s="5"/>
      <c r="I215" s="5"/>
      <c r="J215" s="88" t="s">
        <v>20</v>
      </c>
      <c r="K215" s="4" t="s">
        <v>452</v>
      </c>
      <c r="L215" s="4"/>
    </row>
    <row r="216" spans="1:12" s="9" customFormat="1" ht="20.25" customHeight="1">
      <c r="A216" s="2"/>
      <c r="B216" s="23"/>
      <c r="C216" s="23" t="s">
        <v>444</v>
      </c>
      <c r="D216" s="23"/>
      <c r="E216" s="5"/>
      <c r="F216" s="5"/>
      <c r="G216" s="5"/>
      <c r="H216" s="5"/>
      <c r="I216" s="5"/>
      <c r="J216" s="88"/>
      <c r="K216" s="4"/>
      <c r="L216" s="4"/>
    </row>
    <row r="217" spans="1:12" s="9" customFormat="1" ht="20.25" customHeight="1">
      <c r="A217" s="2"/>
      <c r="B217" s="23"/>
      <c r="C217" s="23" t="s">
        <v>446</v>
      </c>
      <c r="D217" s="23"/>
      <c r="E217" s="5"/>
      <c r="F217" s="5"/>
      <c r="G217" s="5"/>
      <c r="H217" s="5"/>
      <c r="I217" s="5"/>
      <c r="J217" s="88"/>
      <c r="K217" s="4"/>
      <c r="L217" s="4"/>
    </row>
    <row r="218" spans="1:12" s="9" customFormat="1" ht="20.25" customHeight="1">
      <c r="A218" s="2"/>
      <c r="B218" s="23"/>
      <c r="C218" s="23" t="s">
        <v>447</v>
      </c>
      <c r="D218" s="23"/>
      <c r="E218" s="5"/>
      <c r="F218" s="5"/>
      <c r="G218" s="5"/>
      <c r="H218" s="5"/>
      <c r="I218" s="5"/>
      <c r="J218" s="88"/>
      <c r="K218" s="4"/>
      <c r="L218" s="4"/>
    </row>
    <row r="219" spans="1:12" s="9" customFormat="1" ht="20.25" customHeight="1">
      <c r="A219" s="11"/>
      <c r="B219" s="24"/>
      <c r="C219" s="24"/>
      <c r="D219" s="24"/>
      <c r="E219" s="13"/>
      <c r="F219" s="13"/>
      <c r="G219" s="13"/>
      <c r="H219" s="13"/>
      <c r="I219" s="13"/>
      <c r="J219" s="145"/>
      <c r="K219" s="30"/>
      <c r="L219" s="30"/>
    </row>
    <row r="220" spans="1:12" s="9" customFormat="1" ht="20.25" customHeight="1">
      <c r="A220" s="2">
        <v>31</v>
      </c>
      <c r="B220" s="23" t="s">
        <v>717</v>
      </c>
      <c r="C220" s="23" t="s">
        <v>716</v>
      </c>
      <c r="D220" s="23" t="s">
        <v>718</v>
      </c>
      <c r="E220" s="5">
        <v>20000</v>
      </c>
      <c r="F220" s="5">
        <v>20000</v>
      </c>
      <c r="G220" s="5">
        <v>20000</v>
      </c>
      <c r="H220" s="5">
        <v>20000</v>
      </c>
      <c r="I220" s="5">
        <v>20000</v>
      </c>
      <c r="J220" s="88" t="s">
        <v>41</v>
      </c>
      <c r="K220" s="4" t="s">
        <v>461</v>
      </c>
      <c r="L220" s="19" t="s">
        <v>6</v>
      </c>
    </row>
    <row r="221" spans="1:12" s="9" customFormat="1" ht="20.25" customHeight="1">
      <c r="A221" s="2"/>
      <c r="B221" s="23" t="s">
        <v>807</v>
      </c>
      <c r="C221" s="23" t="s">
        <v>721</v>
      </c>
      <c r="D221" s="23" t="s">
        <v>719</v>
      </c>
      <c r="E221" s="5"/>
      <c r="F221" s="5"/>
      <c r="G221" s="5"/>
      <c r="H221" s="5"/>
      <c r="I221" s="5"/>
      <c r="J221" s="88" t="s">
        <v>69</v>
      </c>
      <c r="K221" s="4" t="s">
        <v>720</v>
      </c>
      <c r="L221" s="160" t="s">
        <v>205</v>
      </c>
    </row>
    <row r="222" spans="1:12" s="9" customFormat="1" ht="20.25" customHeight="1">
      <c r="A222" s="2"/>
      <c r="B222" s="23"/>
      <c r="C222" s="23" t="s">
        <v>722</v>
      </c>
      <c r="D222" s="23" t="s">
        <v>715</v>
      </c>
      <c r="E222" s="5"/>
      <c r="F222" s="5"/>
      <c r="G222" s="5"/>
      <c r="H222" s="5"/>
      <c r="I222" s="5"/>
      <c r="J222" s="88" t="s">
        <v>20</v>
      </c>
      <c r="K222" s="4" t="s">
        <v>986</v>
      </c>
      <c r="L222" s="7"/>
    </row>
    <row r="223" spans="1:12" s="9" customFormat="1" ht="20.25" customHeight="1">
      <c r="A223" s="2"/>
      <c r="B223" s="23"/>
      <c r="C223" s="23"/>
      <c r="D223" s="23"/>
      <c r="E223" s="5"/>
      <c r="F223" s="5"/>
      <c r="G223" s="5"/>
      <c r="H223" s="5"/>
      <c r="I223" s="5"/>
      <c r="J223" s="88"/>
      <c r="K223" s="4"/>
      <c r="L223" s="7"/>
    </row>
    <row r="224" spans="1:12" s="9" customFormat="1" ht="21" customHeight="1">
      <c r="A224" s="11"/>
      <c r="B224" s="24"/>
      <c r="C224" s="24"/>
      <c r="D224" s="24"/>
      <c r="E224" s="13"/>
      <c r="F224" s="13"/>
      <c r="G224" s="13"/>
      <c r="H224" s="13"/>
      <c r="I224" s="13"/>
      <c r="J224" s="145"/>
      <c r="K224" s="30"/>
      <c r="L224" s="30"/>
    </row>
    <row r="225" spans="1:12" s="9" customFormat="1" ht="20.25" customHeight="1">
      <c r="A225" s="2">
        <v>32</v>
      </c>
      <c r="B225" s="23" t="s">
        <v>723</v>
      </c>
      <c r="C225" s="23" t="s">
        <v>724</v>
      </c>
      <c r="D225" s="23" t="s">
        <v>726</v>
      </c>
      <c r="E225" s="5">
        <v>15000</v>
      </c>
      <c r="F225" s="5">
        <v>15000</v>
      </c>
      <c r="G225" s="5">
        <v>15000</v>
      </c>
      <c r="H225" s="5">
        <v>15000</v>
      </c>
      <c r="I225" s="5">
        <v>15000</v>
      </c>
      <c r="J225" s="88" t="s">
        <v>41</v>
      </c>
      <c r="K225" s="4" t="s">
        <v>819</v>
      </c>
      <c r="L225" s="19" t="s">
        <v>6</v>
      </c>
    </row>
    <row r="226" spans="1:12" s="9" customFormat="1" ht="20.25" customHeight="1">
      <c r="A226" s="2"/>
      <c r="B226" s="23" t="s">
        <v>806</v>
      </c>
      <c r="C226" s="23" t="s">
        <v>725</v>
      </c>
      <c r="D226" s="23" t="s">
        <v>727</v>
      </c>
      <c r="E226" s="5"/>
      <c r="F226" s="5"/>
      <c r="G226" s="5"/>
      <c r="H226" s="5"/>
      <c r="I226" s="5"/>
      <c r="J226" s="88" t="s">
        <v>69</v>
      </c>
      <c r="K226" s="4" t="s">
        <v>248</v>
      </c>
      <c r="L226" s="160" t="s">
        <v>205</v>
      </c>
    </row>
    <row r="227" spans="1:12" s="9" customFormat="1" ht="20.25" customHeight="1">
      <c r="A227" s="2"/>
      <c r="B227" s="23"/>
      <c r="C227" s="23"/>
      <c r="D227" s="23" t="s">
        <v>232</v>
      </c>
      <c r="E227" s="5"/>
      <c r="F227" s="5"/>
      <c r="G227" s="5"/>
      <c r="H227" s="5"/>
      <c r="I227" s="5"/>
      <c r="J227" s="88" t="s">
        <v>20</v>
      </c>
      <c r="K227" s="4" t="s">
        <v>820</v>
      </c>
      <c r="L227" s="4"/>
    </row>
    <row r="228" spans="1:12" s="9" customFormat="1" ht="20.25" customHeight="1">
      <c r="A228" s="2"/>
      <c r="B228" s="23"/>
      <c r="C228" s="23"/>
      <c r="D228" s="23"/>
      <c r="E228" s="5"/>
      <c r="F228" s="5"/>
      <c r="G228" s="5"/>
      <c r="H228" s="5"/>
      <c r="I228" s="5"/>
      <c r="J228" s="88"/>
      <c r="K228" s="4" t="s">
        <v>821</v>
      </c>
      <c r="L228" s="4"/>
    </row>
    <row r="229" spans="1:12" s="9" customFormat="1" ht="18.75" customHeight="1">
      <c r="A229" s="11"/>
      <c r="B229" s="24"/>
      <c r="C229" s="24"/>
      <c r="D229" s="24"/>
      <c r="E229" s="13"/>
      <c r="F229" s="13"/>
      <c r="G229" s="13"/>
      <c r="H229" s="13"/>
      <c r="I229" s="13"/>
      <c r="J229" s="145"/>
      <c r="K229" s="30"/>
      <c r="L229" s="30"/>
    </row>
    <row r="230" spans="1:12" s="9" customFormat="1" ht="20.25" customHeight="1">
      <c r="A230" s="2">
        <v>33</v>
      </c>
      <c r="B230" s="23" t="s">
        <v>728</v>
      </c>
      <c r="C230" s="23" t="s">
        <v>724</v>
      </c>
      <c r="D230" s="23" t="s">
        <v>726</v>
      </c>
      <c r="E230" s="5">
        <v>15000</v>
      </c>
      <c r="F230" s="5">
        <v>15000</v>
      </c>
      <c r="G230" s="5">
        <v>15000</v>
      </c>
      <c r="H230" s="5">
        <v>15000</v>
      </c>
      <c r="I230" s="5">
        <v>15000</v>
      </c>
      <c r="J230" s="88" t="s">
        <v>41</v>
      </c>
      <c r="K230" s="4" t="s">
        <v>819</v>
      </c>
      <c r="L230" s="19" t="s">
        <v>6</v>
      </c>
    </row>
    <row r="231" spans="1:12" s="9" customFormat="1" ht="20.25" customHeight="1">
      <c r="A231" s="2"/>
      <c r="B231" s="23" t="s">
        <v>808</v>
      </c>
      <c r="C231" s="23" t="s">
        <v>725</v>
      </c>
      <c r="D231" s="23" t="s">
        <v>729</v>
      </c>
      <c r="E231" s="5"/>
      <c r="F231" s="5"/>
      <c r="G231" s="5"/>
      <c r="H231" s="5"/>
      <c r="I231" s="5"/>
      <c r="J231" s="88" t="s">
        <v>69</v>
      </c>
      <c r="K231" s="4" t="s">
        <v>248</v>
      </c>
      <c r="L231" s="160" t="s">
        <v>205</v>
      </c>
    </row>
    <row r="232" spans="1:12" s="9" customFormat="1" ht="20.25" customHeight="1">
      <c r="A232" s="2"/>
      <c r="B232" s="23"/>
      <c r="C232" s="23"/>
      <c r="D232" s="23" t="s">
        <v>730</v>
      </c>
      <c r="E232" s="5"/>
      <c r="F232" s="5"/>
      <c r="G232" s="5"/>
      <c r="H232" s="5"/>
      <c r="I232" s="5"/>
      <c r="J232" s="88" t="s">
        <v>20</v>
      </c>
      <c r="K232" s="4" t="s">
        <v>820</v>
      </c>
      <c r="L232" s="4"/>
    </row>
    <row r="233" spans="1:12" s="9" customFormat="1" ht="20.25" customHeight="1">
      <c r="A233" s="2"/>
      <c r="B233" s="23"/>
      <c r="C233" s="23"/>
      <c r="D233" s="23" t="s">
        <v>779</v>
      </c>
      <c r="E233" s="5"/>
      <c r="F233" s="5"/>
      <c r="G233" s="5"/>
      <c r="H233" s="5"/>
      <c r="I233" s="5"/>
      <c r="J233" s="88"/>
      <c r="K233" s="4" t="s">
        <v>821</v>
      </c>
      <c r="L233" s="4"/>
    </row>
    <row r="234" spans="1:12" s="9" customFormat="1" ht="20.25" customHeight="1">
      <c r="A234" s="11"/>
      <c r="B234" s="24"/>
      <c r="C234" s="24"/>
      <c r="D234" s="24"/>
      <c r="E234" s="13"/>
      <c r="F234" s="13"/>
      <c r="G234" s="13"/>
      <c r="H234" s="13"/>
      <c r="I234" s="13"/>
      <c r="J234" s="145"/>
      <c r="K234" s="30"/>
      <c r="L234" s="30"/>
    </row>
    <row r="235" spans="1:12" s="9" customFormat="1" ht="20.25" customHeight="1">
      <c r="A235" s="2">
        <v>34</v>
      </c>
      <c r="B235" s="23" t="s">
        <v>1286</v>
      </c>
      <c r="C235" s="23" t="s">
        <v>1287</v>
      </c>
      <c r="D235" s="23" t="s">
        <v>726</v>
      </c>
      <c r="E235" s="5">
        <v>10000</v>
      </c>
      <c r="F235" s="5">
        <v>10000</v>
      </c>
      <c r="G235" s="5">
        <v>10000</v>
      </c>
      <c r="H235" s="5">
        <v>10000</v>
      </c>
      <c r="I235" s="5">
        <v>10000</v>
      </c>
      <c r="J235" s="88" t="s">
        <v>35</v>
      </c>
      <c r="K235" s="4" t="s">
        <v>818</v>
      </c>
      <c r="L235" s="63" t="s">
        <v>6</v>
      </c>
    </row>
    <row r="236" spans="1:12" s="9" customFormat="1" ht="20.25" customHeight="1">
      <c r="A236" s="2"/>
      <c r="B236" s="23" t="s">
        <v>798</v>
      </c>
      <c r="C236" s="23" t="s">
        <v>1288</v>
      </c>
      <c r="D236" s="23" t="s">
        <v>1289</v>
      </c>
      <c r="E236" s="5"/>
      <c r="F236" s="5"/>
      <c r="G236" s="5"/>
      <c r="H236" s="5"/>
      <c r="I236" s="5"/>
      <c r="J236" s="88" t="s">
        <v>128</v>
      </c>
      <c r="K236" s="4" t="s">
        <v>1291</v>
      </c>
      <c r="L236" s="160" t="s">
        <v>1310</v>
      </c>
    </row>
    <row r="237" spans="1:12" s="9" customFormat="1" ht="20.25" customHeight="1">
      <c r="A237" s="2"/>
      <c r="B237" s="23"/>
      <c r="C237" s="23"/>
      <c r="D237" s="23" t="s">
        <v>1290</v>
      </c>
      <c r="E237" s="5"/>
      <c r="F237" s="5"/>
      <c r="G237" s="5"/>
      <c r="H237" s="5"/>
      <c r="I237" s="5"/>
      <c r="J237" s="88" t="s">
        <v>129</v>
      </c>
      <c r="K237" s="4" t="s">
        <v>1292</v>
      </c>
      <c r="L237" s="160" t="s">
        <v>39</v>
      </c>
    </row>
    <row r="238" spans="1:12" s="9" customFormat="1" ht="20.25" customHeight="1">
      <c r="A238" s="2"/>
      <c r="B238" s="23"/>
      <c r="C238" s="23"/>
      <c r="D238" s="23"/>
      <c r="E238" s="5"/>
      <c r="F238" s="5"/>
      <c r="G238" s="5"/>
      <c r="H238" s="5"/>
      <c r="I238" s="5"/>
      <c r="J238" s="88"/>
      <c r="K238" s="4" t="s">
        <v>62</v>
      </c>
      <c r="L238" s="160" t="s">
        <v>1309</v>
      </c>
    </row>
    <row r="239" spans="1:12" s="9" customFormat="1" ht="20.25" customHeight="1">
      <c r="A239" s="2"/>
      <c r="B239" s="23"/>
      <c r="C239" s="23"/>
      <c r="D239" s="23"/>
      <c r="E239" s="5"/>
      <c r="F239" s="5"/>
      <c r="G239" s="5"/>
      <c r="H239" s="5"/>
      <c r="I239" s="5"/>
      <c r="J239" s="88"/>
      <c r="K239" s="4"/>
      <c r="L239" s="160"/>
    </row>
    <row r="240" spans="1:12" s="9" customFormat="1" ht="20.25" customHeight="1">
      <c r="A240" s="11"/>
      <c r="B240" s="24"/>
      <c r="C240" s="24"/>
      <c r="D240" s="24"/>
      <c r="E240" s="13"/>
      <c r="F240" s="13"/>
      <c r="G240" s="13"/>
      <c r="H240" s="13"/>
      <c r="I240" s="13"/>
      <c r="J240" s="145"/>
      <c r="K240" s="30"/>
      <c r="L240" s="30"/>
    </row>
    <row r="241" spans="1:12" s="9" customFormat="1" ht="20.25" customHeight="1">
      <c r="A241" s="2">
        <v>35</v>
      </c>
      <c r="B241" s="23" t="s">
        <v>1293</v>
      </c>
      <c r="C241" s="23" t="s">
        <v>1294</v>
      </c>
      <c r="D241" s="23" t="s">
        <v>1295</v>
      </c>
      <c r="E241" s="5">
        <v>50000</v>
      </c>
      <c r="F241" s="5">
        <v>0</v>
      </c>
      <c r="G241" s="5">
        <v>150000</v>
      </c>
      <c r="H241" s="5">
        <v>0</v>
      </c>
      <c r="I241" s="5">
        <v>100000</v>
      </c>
      <c r="J241" s="88" t="s">
        <v>4</v>
      </c>
      <c r="K241" s="4" t="s">
        <v>1299</v>
      </c>
      <c r="L241" s="63" t="s">
        <v>6</v>
      </c>
    </row>
    <row r="242" spans="1:12" s="9" customFormat="1" ht="20.25" customHeight="1">
      <c r="A242" s="2"/>
      <c r="B242" s="23" t="s">
        <v>232</v>
      </c>
      <c r="C242" s="23" t="s">
        <v>1296</v>
      </c>
      <c r="D242" s="23" t="s">
        <v>1297</v>
      </c>
      <c r="E242" s="5"/>
      <c r="F242" s="5"/>
      <c r="G242" s="5"/>
      <c r="H242" s="5"/>
      <c r="I242" s="5"/>
      <c r="J242" s="88" t="s">
        <v>5</v>
      </c>
      <c r="K242" s="4" t="s">
        <v>1300</v>
      </c>
      <c r="L242" s="160" t="s">
        <v>205</v>
      </c>
    </row>
    <row r="243" spans="1:12" s="9" customFormat="1" ht="20.25" customHeight="1">
      <c r="A243" s="2"/>
      <c r="B243" s="23"/>
      <c r="C243" s="23"/>
      <c r="D243" s="23" t="s">
        <v>1298</v>
      </c>
      <c r="E243" s="5"/>
      <c r="F243" s="5"/>
      <c r="G243" s="5"/>
      <c r="H243" s="5"/>
      <c r="I243" s="5"/>
      <c r="J243" s="88"/>
      <c r="K243" s="4" t="s">
        <v>1301</v>
      </c>
      <c r="L243" s="4"/>
    </row>
    <row r="244" spans="1:12" s="9" customFormat="1" ht="20.25" customHeight="1">
      <c r="A244" s="2"/>
      <c r="B244" s="23"/>
      <c r="C244" s="23"/>
      <c r="D244" s="23" t="s">
        <v>15</v>
      </c>
      <c r="E244" s="5"/>
      <c r="F244" s="5"/>
      <c r="G244" s="5"/>
      <c r="H244" s="5"/>
      <c r="I244" s="5"/>
      <c r="J244" s="88"/>
      <c r="K244" s="4"/>
      <c r="L244" s="4"/>
    </row>
    <row r="245" spans="1:12" s="9" customFormat="1" ht="20.25" customHeight="1">
      <c r="A245" s="2"/>
      <c r="B245" s="23"/>
      <c r="C245" s="23"/>
      <c r="D245" s="23"/>
      <c r="E245" s="5"/>
      <c r="F245" s="5"/>
      <c r="G245" s="5"/>
      <c r="H245" s="5"/>
      <c r="I245" s="5"/>
      <c r="J245" s="88"/>
      <c r="K245" s="4"/>
      <c r="L245" s="4"/>
    </row>
    <row r="246" spans="1:12" s="9" customFormat="1" ht="20.25" customHeight="1">
      <c r="A246" s="11"/>
      <c r="B246" s="24"/>
      <c r="C246" s="24"/>
      <c r="D246" s="24"/>
      <c r="E246" s="13"/>
      <c r="F246" s="13"/>
      <c r="G246" s="13"/>
      <c r="H246" s="13"/>
      <c r="I246" s="13"/>
      <c r="J246" s="145"/>
      <c r="K246" s="30"/>
      <c r="L246" s="30"/>
    </row>
    <row r="247" spans="1:12" s="66" customFormat="1" ht="20.25" customHeight="1">
      <c r="A247" s="58">
        <v>36</v>
      </c>
      <c r="B247" s="74" t="s">
        <v>368</v>
      </c>
      <c r="C247" s="74" t="s">
        <v>1263</v>
      </c>
      <c r="D247" s="74" t="s">
        <v>364</v>
      </c>
      <c r="E247" s="67">
        <v>30000</v>
      </c>
      <c r="F247" s="67">
        <v>30000</v>
      </c>
      <c r="G247" s="67">
        <v>30000</v>
      </c>
      <c r="H247" s="67">
        <v>30000</v>
      </c>
      <c r="I247" s="67">
        <v>30000</v>
      </c>
      <c r="J247" s="75" t="s">
        <v>41</v>
      </c>
      <c r="K247" s="63" t="s">
        <v>348</v>
      </c>
      <c r="L247" s="63" t="s">
        <v>6</v>
      </c>
    </row>
    <row r="248" spans="1:12" s="66" customFormat="1" ht="20.25" customHeight="1">
      <c r="A248" s="58"/>
      <c r="B248" s="74" t="s">
        <v>369</v>
      </c>
      <c r="C248" s="74" t="s">
        <v>1264</v>
      </c>
      <c r="D248" s="74" t="s">
        <v>1525</v>
      </c>
      <c r="E248" s="182" t="s">
        <v>1269</v>
      </c>
      <c r="F248" s="182" t="s">
        <v>1268</v>
      </c>
      <c r="G248" s="182" t="s">
        <v>1269</v>
      </c>
      <c r="H248" s="182" t="s">
        <v>1267</v>
      </c>
      <c r="I248" s="182" t="s">
        <v>1268</v>
      </c>
      <c r="J248" s="75" t="s">
        <v>69</v>
      </c>
      <c r="K248" s="63" t="s">
        <v>365</v>
      </c>
      <c r="L248" s="160" t="s">
        <v>205</v>
      </c>
    </row>
    <row r="249" spans="1:12" s="66" customFormat="1" ht="20.25" customHeight="1">
      <c r="A249" s="58"/>
      <c r="B249" s="74"/>
      <c r="C249" s="74" t="s">
        <v>1265</v>
      </c>
      <c r="D249" s="74" t="s">
        <v>1526</v>
      </c>
      <c r="E249" s="67"/>
      <c r="F249" s="67"/>
      <c r="G249" s="67"/>
      <c r="H249" s="182"/>
      <c r="I249" s="67"/>
      <c r="J249" s="75" t="s">
        <v>20</v>
      </c>
      <c r="K249" s="63" t="s">
        <v>366</v>
      </c>
      <c r="L249" s="4"/>
    </row>
    <row r="250" spans="1:12" s="66" customFormat="1" ht="20.25" customHeight="1">
      <c r="A250" s="58"/>
      <c r="B250" s="74"/>
      <c r="C250" s="74" t="s">
        <v>1266</v>
      </c>
      <c r="D250" s="59" t="s">
        <v>1527</v>
      </c>
      <c r="E250" s="67"/>
      <c r="F250" s="67"/>
      <c r="G250" s="67"/>
      <c r="H250" s="67"/>
      <c r="I250" s="67"/>
      <c r="J250" s="75"/>
      <c r="K250" s="63" t="s">
        <v>367</v>
      </c>
      <c r="L250" s="4"/>
    </row>
    <row r="251" spans="1:12" s="66" customFormat="1" ht="20.25" customHeight="1">
      <c r="A251" s="58"/>
      <c r="B251" s="74"/>
      <c r="C251" s="74"/>
      <c r="D251" s="59"/>
      <c r="E251" s="67"/>
      <c r="F251" s="67"/>
      <c r="G251" s="67"/>
      <c r="H251" s="67"/>
      <c r="I251" s="67"/>
      <c r="J251" s="75"/>
      <c r="K251" s="63"/>
      <c r="L251" s="4"/>
    </row>
    <row r="252" spans="1:12" s="66" customFormat="1" ht="20.25" customHeight="1">
      <c r="A252" s="64"/>
      <c r="B252" s="76"/>
      <c r="C252" s="76"/>
      <c r="D252" s="70"/>
      <c r="E252" s="71"/>
      <c r="F252" s="71"/>
      <c r="G252" s="71"/>
      <c r="H252" s="71"/>
      <c r="I252" s="71"/>
      <c r="J252" s="84"/>
      <c r="K252" s="120"/>
      <c r="L252" s="30"/>
    </row>
    <row r="253" spans="1:12" s="66" customFormat="1" ht="20.25" customHeight="1">
      <c r="A253" s="58">
        <v>37</v>
      </c>
      <c r="B253" s="74" t="s">
        <v>802</v>
      </c>
      <c r="C253" s="74" t="s">
        <v>804</v>
      </c>
      <c r="D253" s="74" t="s">
        <v>364</v>
      </c>
      <c r="E253" s="67">
        <v>30000</v>
      </c>
      <c r="F253" s="67">
        <v>30000</v>
      </c>
      <c r="G253" s="67">
        <v>30000</v>
      </c>
      <c r="H253" s="67">
        <v>30000</v>
      </c>
      <c r="I253" s="67">
        <v>30000</v>
      </c>
      <c r="J253" s="75" t="s">
        <v>41</v>
      </c>
      <c r="K253" s="63" t="s">
        <v>348</v>
      </c>
      <c r="L253" s="63" t="s">
        <v>6</v>
      </c>
    </row>
    <row r="254" spans="1:12" s="66" customFormat="1" ht="20.25" customHeight="1">
      <c r="A254" s="58"/>
      <c r="B254" s="74" t="s">
        <v>803</v>
      </c>
      <c r="C254" s="74" t="s">
        <v>805</v>
      </c>
      <c r="D254" s="74" t="s">
        <v>1525</v>
      </c>
      <c r="E254" s="182" t="s">
        <v>1268</v>
      </c>
      <c r="F254" s="182" t="s">
        <v>1267</v>
      </c>
      <c r="G254" s="182" t="s">
        <v>1268</v>
      </c>
      <c r="H254" s="182" t="s">
        <v>1269</v>
      </c>
      <c r="I254" s="182" t="s">
        <v>1267</v>
      </c>
      <c r="J254" s="75" t="s">
        <v>69</v>
      </c>
      <c r="K254" s="63" t="s">
        <v>365</v>
      </c>
      <c r="L254" s="160" t="s">
        <v>205</v>
      </c>
    </row>
    <row r="255" spans="1:12" s="66" customFormat="1" ht="20.25" customHeight="1">
      <c r="A255" s="58"/>
      <c r="B255" s="74"/>
      <c r="C255" s="74"/>
      <c r="D255" s="74" t="s">
        <v>1524</v>
      </c>
      <c r="E255" s="67"/>
      <c r="F255" s="67"/>
      <c r="G255" s="182"/>
      <c r="H255" s="67"/>
      <c r="I255" s="67"/>
      <c r="J255" s="75" t="s">
        <v>20</v>
      </c>
      <c r="K255" s="63" t="s">
        <v>366</v>
      </c>
      <c r="L255" s="4"/>
    </row>
    <row r="256" spans="1:12" s="66" customFormat="1" ht="20.25" customHeight="1">
      <c r="A256" s="58"/>
      <c r="B256" s="74"/>
      <c r="C256" s="74"/>
      <c r="D256" s="74" t="s">
        <v>1523</v>
      </c>
      <c r="E256" s="67"/>
      <c r="F256" s="67"/>
      <c r="G256" s="67"/>
      <c r="H256" s="67"/>
      <c r="I256" s="67"/>
      <c r="J256" s="75"/>
      <c r="K256" s="63"/>
      <c r="L256" s="4"/>
    </row>
    <row r="257" spans="1:12" s="66" customFormat="1" ht="20.25" customHeight="1">
      <c r="A257" s="64"/>
      <c r="B257" s="76"/>
      <c r="C257" s="76"/>
      <c r="D257" s="70"/>
      <c r="E257" s="71"/>
      <c r="F257" s="71"/>
      <c r="G257" s="71"/>
      <c r="H257" s="71"/>
      <c r="I257" s="71"/>
      <c r="J257" s="84"/>
      <c r="K257" s="120"/>
      <c r="L257" s="30"/>
    </row>
    <row r="258" spans="1:12" s="66" customFormat="1" ht="20.25" customHeight="1">
      <c r="A258" s="58">
        <v>38</v>
      </c>
      <c r="B258" s="74" t="s">
        <v>363</v>
      </c>
      <c r="C258" s="74" t="s">
        <v>799</v>
      </c>
      <c r="D258" s="74" t="s">
        <v>364</v>
      </c>
      <c r="E258" s="67">
        <v>30000</v>
      </c>
      <c r="F258" s="67">
        <v>30000</v>
      </c>
      <c r="G258" s="67">
        <v>30000</v>
      </c>
      <c r="H258" s="67">
        <v>30000</v>
      </c>
      <c r="I258" s="67">
        <v>30000</v>
      </c>
      <c r="J258" s="75" t="s">
        <v>41</v>
      </c>
      <c r="K258" s="63" t="s">
        <v>348</v>
      </c>
      <c r="L258" s="63" t="s">
        <v>6</v>
      </c>
    </row>
    <row r="259" spans="1:12" s="66" customFormat="1" ht="20.25" customHeight="1">
      <c r="A259" s="58"/>
      <c r="B259" s="74" t="s">
        <v>798</v>
      </c>
      <c r="C259" s="74" t="s">
        <v>800</v>
      </c>
      <c r="D259" s="74" t="s">
        <v>1525</v>
      </c>
      <c r="E259" s="182" t="s">
        <v>1267</v>
      </c>
      <c r="F259" s="182" t="s">
        <v>1269</v>
      </c>
      <c r="G259" s="182" t="s">
        <v>1267</v>
      </c>
      <c r="H259" s="182" t="s">
        <v>1268</v>
      </c>
      <c r="I259" s="182" t="s">
        <v>1269</v>
      </c>
      <c r="J259" s="75" t="s">
        <v>69</v>
      </c>
      <c r="K259" s="63" t="s">
        <v>365</v>
      </c>
      <c r="L259" s="160" t="s">
        <v>205</v>
      </c>
    </row>
    <row r="260" spans="1:12" s="66" customFormat="1" ht="20.25" customHeight="1">
      <c r="A260" s="58"/>
      <c r="B260" s="74"/>
      <c r="C260" s="74" t="s">
        <v>801</v>
      </c>
      <c r="D260" s="74" t="s">
        <v>1526</v>
      </c>
      <c r="E260" s="67"/>
      <c r="F260" s="67"/>
      <c r="G260" s="67"/>
      <c r="H260" s="182"/>
      <c r="I260" s="67"/>
      <c r="J260" s="75" t="s">
        <v>20</v>
      </c>
      <c r="K260" s="63" t="s">
        <v>366</v>
      </c>
      <c r="L260" s="4"/>
    </row>
    <row r="261" spans="1:12" s="66" customFormat="1" ht="20.25" customHeight="1">
      <c r="A261" s="58"/>
      <c r="B261" s="74"/>
      <c r="C261" s="74"/>
      <c r="D261" s="59" t="s">
        <v>1527</v>
      </c>
      <c r="E261" s="67"/>
      <c r="F261" s="67"/>
      <c r="G261" s="67"/>
      <c r="H261" s="67"/>
      <c r="I261" s="67"/>
      <c r="J261" s="75"/>
      <c r="K261" s="63"/>
      <c r="L261" s="4"/>
    </row>
    <row r="262" spans="1:12" s="66" customFormat="1" ht="20.25" customHeight="1">
      <c r="A262" s="58"/>
      <c r="B262" s="74"/>
      <c r="C262" s="74"/>
      <c r="D262" s="74"/>
      <c r="E262" s="67"/>
      <c r="F262" s="67"/>
      <c r="G262" s="67"/>
      <c r="H262" s="67"/>
      <c r="I262" s="67"/>
      <c r="J262" s="75"/>
      <c r="K262" s="63"/>
      <c r="L262" s="4"/>
    </row>
    <row r="263" spans="1:12" s="66" customFormat="1" ht="20.25" customHeight="1">
      <c r="A263" s="64"/>
      <c r="B263" s="76"/>
      <c r="C263" s="76"/>
      <c r="D263" s="70"/>
      <c r="E263" s="71"/>
      <c r="F263" s="71"/>
      <c r="G263" s="71"/>
      <c r="H263" s="71"/>
      <c r="I263" s="71"/>
      <c r="J263" s="84"/>
      <c r="K263" s="120"/>
      <c r="L263" s="30"/>
    </row>
    <row r="264" spans="1:12" s="66" customFormat="1" ht="20.25" customHeight="1">
      <c r="A264" s="58">
        <v>39</v>
      </c>
      <c r="B264" s="74" t="s">
        <v>104</v>
      </c>
      <c r="C264" s="74" t="s">
        <v>373</v>
      </c>
      <c r="D264" s="74" t="s">
        <v>364</v>
      </c>
      <c r="E264" s="67">
        <v>30000</v>
      </c>
      <c r="F264" s="67">
        <v>30000</v>
      </c>
      <c r="G264" s="67">
        <v>30000</v>
      </c>
      <c r="H264" s="67">
        <v>30000</v>
      </c>
      <c r="I264" s="67">
        <v>30000</v>
      </c>
      <c r="J264" s="75" t="s">
        <v>41</v>
      </c>
      <c r="K264" s="63" t="s">
        <v>952</v>
      </c>
      <c r="L264" s="63" t="s">
        <v>6</v>
      </c>
    </row>
    <row r="265" spans="1:12" s="66" customFormat="1" ht="20.25" customHeight="1">
      <c r="A265" s="58"/>
      <c r="B265" s="74"/>
      <c r="C265" s="74" t="s">
        <v>374</v>
      </c>
      <c r="D265" s="74" t="s">
        <v>375</v>
      </c>
      <c r="E265" s="67"/>
      <c r="F265" s="67"/>
      <c r="G265" s="67"/>
      <c r="H265" s="67"/>
      <c r="I265" s="67"/>
      <c r="J265" s="75" t="s">
        <v>69</v>
      </c>
      <c r="K265" s="63" t="s">
        <v>950</v>
      </c>
      <c r="L265" s="160" t="s">
        <v>205</v>
      </c>
    </row>
    <row r="266" spans="1:12" s="66" customFormat="1" ht="20.25" customHeight="1">
      <c r="A266" s="58"/>
      <c r="B266" s="74"/>
      <c r="C266" s="74"/>
      <c r="D266" s="74"/>
      <c r="E266" s="67"/>
      <c r="F266" s="67"/>
      <c r="G266" s="67"/>
      <c r="H266" s="67"/>
      <c r="I266" s="67"/>
      <c r="J266" s="75" t="s">
        <v>20</v>
      </c>
      <c r="K266" s="63" t="s">
        <v>951</v>
      </c>
      <c r="L266" s="4"/>
    </row>
    <row r="267" spans="1:12" s="66" customFormat="1" ht="20.25" customHeight="1">
      <c r="A267" s="58"/>
      <c r="B267" s="74"/>
      <c r="C267" s="74"/>
      <c r="D267" s="74"/>
      <c r="E267" s="67"/>
      <c r="F267" s="67"/>
      <c r="G267" s="67"/>
      <c r="H267" s="67"/>
      <c r="I267" s="67"/>
      <c r="J267" s="75"/>
      <c r="K267" s="63" t="s">
        <v>376</v>
      </c>
      <c r="L267" s="4"/>
    </row>
    <row r="268" spans="1:12" s="66" customFormat="1" ht="20.25" customHeight="1">
      <c r="A268" s="64"/>
      <c r="B268" s="76"/>
      <c r="C268" s="76"/>
      <c r="D268" s="76"/>
      <c r="E268" s="71"/>
      <c r="F268" s="71"/>
      <c r="G268" s="71" t="s">
        <v>904</v>
      </c>
      <c r="H268" s="71"/>
      <c r="I268" s="71"/>
      <c r="J268" s="84"/>
      <c r="K268" s="120"/>
      <c r="L268" s="30"/>
    </row>
    <row r="269" spans="1:12" s="66" customFormat="1" ht="20.25" customHeight="1">
      <c r="A269" s="58">
        <v>40</v>
      </c>
      <c r="B269" s="74" t="s">
        <v>745</v>
      </c>
      <c r="C269" s="74" t="s">
        <v>675</v>
      </c>
      <c r="D269" s="74" t="s">
        <v>364</v>
      </c>
      <c r="E269" s="67">
        <v>30000</v>
      </c>
      <c r="F269" s="67">
        <v>30000</v>
      </c>
      <c r="G269" s="67">
        <v>20000</v>
      </c>
      <c r="H269" s="67">
        <v>20000</v>
      </c>
      <c r="I269" s="67">
        <v>20000</v>
      </c>
      <c r="J269" s="75" t="s">
        <v>41</v>
      </c>
      <c r="K269" s="63" t="s">
        <v>370</v>
      </c>
      <c r="L269" s="63" t="s">
        <v>6</v>
      </c>
    </row>
    <row r="270" spans="1:12" s="66" customFormat="1" ht="20.25" customHeight="1">
      <c r="A270" s="58"/>
      <c r="B270" s="74" t="s">
        <v>776</v>
      </c>
      <c r="C270" s="74" t="s">
        <v>777</v>
      </c>
      <c r="D270" s="74" t="s">
        <v>746</v>
      </c>
      <c r="E270" s="67"/>
      <c r="F270" s="67"/>
      <c r="G270" s="67"/>
      <c r="H270" s="67"/>
      <c r="I270" s="67"/>
      <c r="J270" s="75" t="s">
        <v>69</v>
      </c>
      <c r="K270" s="63" t="s">
        <v>371</v>
      </c>
      <c r="L270" s="160" t="s">
        <v>205</v>
      </c>
    </row>
    <row r="271" spans="1:12" s="66" customFormat="1" ht="20.25" customHeight="1">
      <c r="A271" s="58"/>
      <c r="B271" s="74"/>
      <c r="C271" s="74" t="s">
        <v>778</v>
      </c>
      <c r="D271" s="74" t="s">
        <v>1270</v>
      </c>
      <c r="E271" s="67"/>
      <c r="F271" s="67"/>
      <c r="G271" s="67"/>
      <c r="H271" s="67"/>
      <c r="I271" s="67"/>
      <c r="J271" s="75" t="s">
        <v>20</v>
      </c>
      <c r="K271" s="63" t="s">
        <v>372</v>
      </c>
      <c r="L271" s="4"/>
    </row>
    <row r="272" spans="1:12" s="66" customFormat="1" ht="20.25" customHeight="1">
      <c r="A272" s="58"/>
      <c r="B272" s="74"/>
      <c r="C272" s="74"/>
      <c r="D272" s="74"/>
      <c r="E272" s="67"/>
      <c r="F272" s="67"/>
      <c r="G272" s="67"/>
      <c r="H272" s="67"/>
      <c r="I272" s="67"/>
      <c r="J272" s="75"/>
      <c r="K272" s="63" t="s">
        <v>1254</v>
      </c>
      <c r="L272" s="4"/>
    </row>
    <row r="273" spans="1:12" s="66" customFormat="1" ht="20.25" customHeight="1">
      <c r="A273" s="58"/>
      <c r="B273" s="74"/>
      <c r="C273" s="74"/>
      <c r="D273" s="74"/>
      <c r="E273" s="67"/>
      <c r="F273" s="67"/>
      <c r="G273" s="67"/>
      <c r="H273" s="67"/>
      <c r="I273" s="67"/>
      <c r="J273" s="75"/>
      <c r="K273" s="63" t="s">
        <v>1253</v>
      </c>
      <c r="L273" s="4"/>
    </row>
    <row r="274" spans="1:12" s="66" customFormat="1" ht="20.25" customHeight="1">
      <c r="A274" s="64"/>
      <c r="B274" s="76"/>
      <c r="C274" s="76"/>
      <c r="D274" s="76"/>
      <c r="E274" s="71"/>
      <c r="F274" s="71"/>
      <c r="G274" s="71"/>
      <c r="H274" s="71"/>
      <c r="I274" s="71"/>
      <c r="J274" s="84"/>
      <c r="K274" s="120"/>
      <c r="L274" s="30"/>
    </row>
    <row r="275" spans="1:12" s="66" customFormat="1" ht="20.25" customHeight="1">
      <c r="A275" s="58">
        <v>41</v>
      </c>
      <c r="B275" s="74" t="s">
        <v>1259</v>
      </c>
      <c r="C275" s="74" t="s">
        <v>675</v>
      </c>
      <c r="D275" s="74" t="s">
        <v>1260</v>
      </c>
      <c r="E275" s="67">
        <v>30000</v>
      </c>
      <c r="F275" s="67">
        <v>30000</v>
      </c>
      <c r="G275" s="67">
        <v>20000</v>
      </c>
      <c r="H275" s="67">
        <v>20000</v>
      </c>
      <c r="I275" s="67">
        <v>20000</v>
      </c>
      <c r="J275" s="75" t="s">
        <v>41</v>
      </c>
      <c r="K275" s="63" t="s">
        <v>1257</v>
      </c>
      <c r="L275" s="63" t="s">
        <v>6</v>
      </c>
    </row>
    <row r="276" spans="1:12" s="66" customFormat="1" ht="20.25" customHeight="1">
      <c r="A276" s="58"/>
      <c r="B276" s="74" t="s">
        <v>1258</v>
      </c>
      <c r="C276" s="74" t="s">
        <v>1009</v>
      </c>
      <c r="D276" s="74" t="s">
        <v>1262</v>
      </c>
      <c r="E276" s="67"/>
      <c r="F276" s="67"/>
      <c r="G276" s="67"/>
      <c r="H276" s="67"/>
      <c r="I276" s="67"/>
      <c r="J276" s="75" t="s">
        <v>69</v>
      </c>
      <c r="K276" s="63" t="s">
        <v>413</v>
      </c>
      <c r="L276" s="160" t="s">
        <v>205</v>
      </c>
    </row>
    <row r="277" spans="1:12" s="66" customFormat="1" ht="20.25" customHeight="1">
      <c r="A277" s="58"/>
      <c r="B277" s="74"/>
      <c r="C277" s="74"/>
      <c r="D277" s="74" t="s">
        <v>1261</v>
      </c>
      <c r="E277" s="67"/>
      <c r="F277" s="67"/>
      <c r="G277" s="67"/>
      <c r="H277" s="67"/>
      <c r="I277" s="67"/>
      <c r="J277" s="75" t="s">
        <v>20</v>
      </c>
      <c r="K277" s="63" t="s">
        <v>1256</v>
      </c>
      <c r="L277" s="4"/>
    </row>
    <row r="278" spans="1:12" s="66" customFormat="1" ht="20.25" customHeight="1">
      <c r="A278" s="58"/>
      <c r="B278" s="74"/>
      <c r="C278" s="74"/>
      <c r="D278" s="74"/>
      <c r="E278" s="67"/>
      <c r="F278" s="67"/>
      <c r="G278" s="67"/>
      <c r="H278" s="67"/>
      <c r="I278" s="67"/>
      <c r="J278" s="75"/>
      <c r="K278" s="63" t="s">
        <v>1255</v>
      </c>
      <c r="L278" s="160"/>
    </row>
    <row r="279" spans="1:12" s="66" customFormat="1" ht="20.25" customHeight="1">
      <c r="A279" s="58"/>
      <c r="B279" s="74"/>
      <c r="C279" s="74"/>
      <c r="D279" s="74"/>
      <c r="E279" s="67"/>
      <c r="F279" s="67"/>
      <c r="G279" s="67"/>
      <c r="H279" s="67"/>
      <c r="I279" s="67"/>
      <c r="J279" s="75"/>
      <c r="K279" s="63"/>
      <c r="L279" s="160"/>
    </row>
    <row r="280" spans="1:12" s="66" customFormat="1" ht="17.25" customHeight="1">
      <c r="A280" s="64"/>
      <c r="B280" s="76"/>
      <c r="C280" s="76"/>
      <c r="D280" s="76"/>
      <c r="E280" s="71"/>
      <c r="F280" s="71"/>
      <c r="G280" s="71"/>
      <c r="H280" s="71"/>
      <c r="I280" s="71"/>
      <c r="J280" s="84"/>
      <c r="K280" s="120"/>
      <c r="L280" s="164"/>
    </row>
    <row r="281" spans="1:12" s="9" customFormat="1" ht="20.25" customHeight="1">
      <c r="A281" s="2">
        <v>42</v>
      </c>
      <c r="B281" s="23" t="s">
        <v>753</v>
      </c>
      <c r="C281" s="23" t="s">
        <v>409</v>
      </c>
      <c r="D281" s="23" t="s">
        <v>411</v>
      </c>
      <c r="E281" s="5">
        <v>70000</v>
      </c>
      <c r="F281" s="5">
        <v>70000</v>
      </c>
      <c r="G281" s="5">
        <v>120000</v>
      </c>
      <c r="H281" s="5">
        <v>120000</v>
      </c>
      <c r="I281" s="5">
        <v>120000</v>
      </c>
      <c r="J281" s="88" t="s">
        <v>41</v>
      </c>
      <c r="K281" s="4" t="s">
        <v>386</v>
      </c>
      <c r="L281" s="63" t="s">
        <v>6</v>
      </c>
    </row>
    <row r="282" spans="1:12" s="9" customFormat="1" ht="20.25" customHeight="1">
      <c r="A282" s="2"/>
      <c r="B282" s="23" t="s">
        <v>754</v>
      </c>
      <c r="C282" s="23" t="s">
        <v>410</v>
      </c>
      <c r="D282" s="23" t="s">
        <v>412</v>
      </c>
      <c r="E282" s="5"/>
      <c r="F282" s="5"/>
      <c r="G282" s="5"/>
      <c r="H282" s="5"/>
      <c r="I282" s="5"/>
      <c r="J282" s="88" t="s">
        <v>414</v>
      </c>
      <c r="K282" s="4" t="s">
        <v>416</v>
      </c>
      <c r="L282" s="160" t="s">
        <v>205</v>
      </c>
    </row>
    <row r="283" spans="1:12" s="9" customFormat="1" ht="20.25" customHeight="1">
      <c r="A283" s="2"/>
      <c r="B283" s="23" t="s">
        <v>755</v>
      </c>
      <c r="C283" s="23"/>
      <c r="D283" s="23" t="s">
        <v>413</v>
      </c>
      <c r="E283" s="5"/>
      <c r="F283" s="5"/>
      <c r="G283" s="5"/>
      <c r="H283" s="5"/>
      <c r="I283" s="5"/>
      <c r="J283" s="88" t="s">
        <v>415</v>
      </c>
      <c r="K283" s="4" t="s">
        <v>45</v>
      </c>
      <c r="L283" s="4"/>
    </row>
    <row r="284" spans="1:12" s="9" customFormat="1" ht="20.25" customHeight="1">
      <c r="A284" s="2"/>
      <c r="B284" s="23"/>
      <c r="C284" s="23"/>
      <c r="D284" s="23"/>
      <c r="E284" s="5"/>
      <c r="F284" s="5"/>
      <c r="G284" s="5"/>
      <c r="H284" s="5"/>
      <c r="I284" s="5"/>
      <c r="J284" s="88"/>
      <c r="K284" s="4" t="s">
        <v>417</v>
      </c>
      <c r="L284" s="4"/>
    </row>
    <row r="285" spans="1:12" s="9" customFormat="1" ht="20.25" customHeight="1">
      <c r="A285" s="2"/>
      <c r="B285" s="23"/>
      <c r="C285" s="23"/>
      <c r="D285" s="23"/>
      <c r="E285" s="5"/>
      <c r="F285" s="5"/>
      <c r="G285" s="5"/>
      <c r="H285" s="5"/>
      <c r="I285" s="5"/>
      <c r="J285" s="88"/>
      <c r="K285" s="4"/>
      <c r="L285" s="4"/>
    </row>
    <row r="286" spans="1:12" s="9" customFormat="1" ht="20.25" customHeight="1">
      <c r="A286" s="11"/>
      <c r="B286" s="24"/>
      <c r="C286" s="24"/>
      <c r="D286" s="24"/>
      <c r="E286" s="13"/>
      <c r="F286" s="13"/>
      <c r="G286" s="13"/>
      <c r="H286" s="13"/>
      <c r="I286" s="13"/>
      <c r="J286" s="145"/>
      <c r="K286" s="30"/>
      <c r="L286" s="30"/>
    </row>
    <row r="287" spans="1:12" s="9" customFormat="1" ht="20.25" customHeight="1">
      <c r="A287" s="2">
        <v>43</v>
      </c>
      <c r="B287" s="23" t="s">
        <v>1494</v>
      </c>
      <c r="C287" s="23" t="s">
        <v>1497</v>
      </c>
      <c r="D287" s="23" t="s">
        <v>1505</v>
      </c>
      <c r="E287" s="5"/>
      <c r="F287" s="5" t="s">
        <v>1420</v>
      </c>
      <c r="G287" s="5">
        <v>50000</v>
      </c>
      <c r="H287" s="5">
        <v>50000</v>
      </c>
      <c r="I287" s="5">
        <v>50000</v>
      </c>
      <c r="J287" s="88" t="s">
        <v>979</v>
      </c>
      <c r="K287" s="4" t="s">
        <v>1501</v>
      </c>
      <c r="L287" s="63" t="s">
        <v>6</v>
      </c>
    </row>
    <row r="288" spans="1:12" s="9" customFormat="1" ht="20.25" customHeight="1">
      <c r="A288" s="2"/>
      <c r="B288" s="23" t="s">
        <v>1495</v>
      </c>
      <c r="C288" s="23" t="s">
        <v>1498</v>
      </c>
      <c r="D288" s="23" t="s">
        <v>1506</v>
      </c>
      <c r="E288" s="5"/>
      <c r="F288" s="5"/>
      <c r="G288" s="5"/>
      <c r="H288" s="5"/>
      <c r="I288" s="5"/>
      <c r="J288" s="88" t="s">
        <v>1499</v>
      </c>
      <c r="K288" s="4" t="s">
        <v>1502</v>
      </c>
      <c r="L288" s="160" t="s">
        <v>205</v>
      </c>
    </row>
    <row r="289" spans="1:12" s="9" customFormat="1" ht="20.25" customHeight="1">
      <c r="A289" s="2"/>
      <c r="B289" s="23" t="s">
        <v>1496</v>
      </c>
      <c r="C289" s="23" t="s">
        <v>323</v>
      </c>
      <c r="D289" s="23" t="s">
        <v>1496</v>
      </c>
      <c r="E289" s="5"/>
      <c r="F289" s="5"/>
      <c r="G289" s="5"/>
      <c r="H289" s="5"/>
      <c r="I289" s="5"/>
      <c r="J289" s="88" t="s">
        <v>1500</v>
      </c>
      <c r="K289" s="4" t="s">
        <v>1503</v>
      </c>
      <c r="L289" s="4"/>
    </row>
    <row r="290" spans="1:12" s="9" customFormat="1" ht="20.25" customHeight="1">
      <c r="A290" s="2"/>
      <c r="B290" s="23" t="s">
        <v>6</v>
      </c>
      <c r="C290" s="23"/>
      <c r="D290" s="23" t="s">
        <v>6</v>
      </c>
      <c r="E290" s="5"/>
      <c r="F290" s="5"/>
      <c r="G290" s="5"/>
      <c r="H290" s="5"/>
      <c r="I290" s="5"/>
      <c r="J290" s="88" t="s">
        <v>773</v>
      </c>
      <c r="K290" s="4" t="s">
        <v>1504</v>
      </c>
      <c r="L290" s="4"/>
    </row>
    <row r="291" spans="1:12" s="9" customFormat="1" ht="20.25" customHeight="1">
      <c r="A291" s="2"/>
      <c r="B291" s="23"/>
      <c r="C291" s="23"/>
      <c r="D291" s="23"/>
      <c r="E291" s="5"/>
      <c r="F291" s="5"/>
      <c r="G291" s="5"/>
      <c r="H291" s="5"/>
      <c r="I291" s="5"/>
      <c r="J291" s="88"/>
      <c r="K291" s="4"/>
      <c r="L291" s="4"/>
    </row>
    <row r="292" spans="1:12" s="9" customFormat="1" ht="20.25" customHeight="1">
      <c r="A292" s="2"/>
      <c r="B292" s="23"/>
      <c r="C292" s="23"/>
      <c r="D292" s="23"/>
      <c r="E292" s="5"/>
      <c r="F292" s="5"/>
      <c r="G292" s="5"/>
      <c r="H292" s="5"/>
      <c r="I292" s="5"/>
      <c r="J292" s="88"/>
      <c r="K292" s="4"/>
      <c r="L292" s="4"/>
    </row>
    <row r="293" spans="1:12" s="9" customFormat="1" ht="20.25" customHeight="1">
      <c r="A293" s="11"/>
      <c r="B293" s="24"/>
      <c r="C293" s="24"/>
      <c r="D293" s="24"/>
      <c r="E293" s="13"/>
      <c r="F293" s="13"/>
      <c r="G293" s="13"/>
      <c r="H293" s="13"/>
      <c r="I293" s="13"/>
      <c r="J293" s="145"/>
      <c r="K293" s="30"/>
      <c r="L293" s="30"/>
    </row>
    <row r="300" spans="1:9" s="204" customFormat="1" ht="20.25" customHeight="1">
      <c r="A300" s="203"/>
      <c r="E300" s="205">
        <f>SUM(E8:E299)</f>
        <v>3332160</v>
      </c>
      <c r="F300" s="205">
        <f>SUM(F8:F299)</f>
        <v>3872660</v>
      </c>
      <c r="G300" s="205">
        <f>SUM(G8:G299)</f>
        <v>3540160</v>
      </c>
      <c r="H300" s="205">
        <f>SUM(H8:H299)</f>
        <v>3974660</v>
      </c>
      <c r="I300" s="205">
        <f>SUM(I8:I299)</f>
        <v>3462160</v>
      </c>
    </row>
  </sheetData>
  <sheetProtection/>
  <mergeCells count="5">
    <mergeCell ref="E5:I5"/>
    <mergeCell ref="A6:A7"/>
    <mergeCell ref="B6:B7"/>
    <mergeCell ref="C6:C7"/>
    <mergeCell ref="K1:L1"/>
  </mergeCells>
  <printOptions/>
  <pageMargins left="0.2" right="0.2" top="1" bottom="0.5" header="0.5118099300087489" footer="0.5118099300087489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83"/>
  <sheetViews>
    <sheetView view="pageBreakPreview" zoomScaleSheetLayoutView="100" zoomScalePageLayoutView="0" workbookViewId="0" topLeftCell="A43">
      <selection activeCell="H22" sqref="H22"/>
    </sheetView>
  </sheetViews>
  <sheetFormatPr defaultColWidth="4.00390625" defaultRowHeight="20.25" customHeight="1"/>
  <cols>
    <col min="1" max="1" width="3.00390625" style="55" customWidth="1"/>
    <col min="2" max="2" width="24.00390625" style="47" customWidth="1"/>
    <col min="3" max="3" width="23.7109375" style="47" customWidth="1"/>
    <col min="4" max="4" width="23.28125" style="47" customWidth="1"/>
    <col min="5" max="5" width="8.57421875" style="48" customWidth="1"/>
    <col min="6" max="6" width="8.7109375" style="48" customWidth="1"/>
    <col min="7" max="7" width="9.421875" style="48" customWidth="1"/>
    <col min="8" max="8" width="9.28125" style="48" customWidth="1"/>
    <col min="9" max="9" width="9.7109375" style="48" customWidth="1"/>
    <col min="10" max="10" width="8.8515625" style="47" customWidth="1"/>
    <col min="11" max="11" width="12.8515625" style="47" customWidth="1"/>
    <col min="12" max="12" width="10.57421875" style="47" customWidth="1"/>
    <col min="13" max="13" width="4.00390625" style="47" customWidth="1"/>
    <col min="14" max="16384" width="4.00390625" style="47" customWidth="1"/>
  </cols>
  <sheetData>
    <row r="1" spans="1:13" s="148" customFormat="1" ht="21.75" customHeight="1">
      <c r="A1" s="127" t="s">
        <v>1074</v>
      </c>
      <c r="E1" s="155"/>
      <c r="F1" s="155"/>
      <c r="G1" s="155"/>
      <c r="H1" s="155"/>
      <c r="I1" s="155"/>
      <c r="J1" s="155"/>
      <c r="K1" s="257" t="s">
        <v>706</v>
      </c>
      <c r="L1" s="258"/>
      <c r="M1" s="161"/>
    </row>
    <row r="2" spans="1:10" s="148" customFormat="1" ht="21.75" customHeight="1">
      <c r="A2" s="127" t="s">
        <v>1242</v>
      </c>
      <c r="E2" s="155"/>
      <c r="F2" s="155"/>
      <c r="G2" s="155"/>
      <c r="H2" s="155"/>
      <c r="I2" s="155"/>
      <c r="J2" s="155"/>
    </row>
    <row r="3" spans="1:12" s="148" customFormat="1" ht="21.75" customHeight="1">
      <c r="A3" s="128" t="s">
        <v>1414</v>
      </c>
      <c r="E3" s="155"/>
      <c r="F3" s="155"/>
      <c r="G3" s="155"/>
      <c r="H3" s="155"/>
      <c r="I3" s="155"/>
      <c r="J3" s="155"/>
      <c r="K3" s="172"/>
      <c r="L3" s="172"/>
    </row>
    <row r="4" spans="2:10" s="148" customFormat="1" ht="21.75" customHeight="1">
      <c r="B4" s="129" t="s">
        <v>791</v>
      </c>
      <c r="E4" s="155"/>
      <c r="F4" s="155"/>
      <c r="G4" s="155"/>
      <c r="H4" s="155"/>
      <c r="I4" s="155"/>
      <c r="J4" s="155"/>
    </row>
    <row r="5" spans="1:12" ht="20.25" customHeight="1">
      <c r="A5" s="49"/>
      <c r="B5" s="50"/>
      <c r="C5" s="50"/>
      <c r="D5" s="51"/>
      <c r="E5" s="252" t="s">
        <v>4</v>
      </c>
      <c r="F5" s="253"/>
      <c r="G5" s="253"/>
      <c r="H5" s="253"/>
      <c r="I5" s="254"/>
      <c r="J5" s="51"/>
      <c r="K5" s="50" t="s">
        <v>796</v>
      </c>
      <c r="L5" s="50" t="s">
        <v>873</v>
      </c>
    </row>
    <row r="6" spans="1:12" ht="20.25" customHeight="1">
      <c r="A6" s="249" t="s">
        <v>3</v>
      </c>
      <c r="B6" s="249" t="s">
        <v>20</v>
      </c>
      <c r="C6" s="249" t="s">
        <v>24</v>
      </c>
      <c r="D6" s="52" t="s">
        <v>25</v>
      </c>
      <c r="E6" s="53">
        <v>2561</v>
      </c>
      <c r="F6" s="53">
        <v>2562</v>
      </c>
      <c r="G6" s="53">
        <v>2563</v>
      </c>
      <c r="H6" s="53">
        <v>2564</v>
      </c>
      <c r="I6" s="53">
        <v>2565</v>
      </c>
      <c r="J6" s="54" t="s">
        <v>30</v>
      </c>
      <c r="K6" s="54" t="s">
        <v>797</v>
      </c>
      <c r="L6" s="54" t="s">
        <v>29</v>
      </c>
    </row>
    <row r="7" spans="1:12" ht="20.25" customHeight="1">
      <c r="A7" s="250"/>
      <c r="B7" s="250"/>
      <c r="C7" s="250"/>
      <c r="D7" s="56" t="s">
        <v>26</v>
      </c>
      <c r="E7" s="57" t="s">
        <v>27</v>
      </c>
      <c r="F7" s="57" t="s">
        <v>27</v>
      </c>
      <c r="G7" s="57" t="s">
        <v>27</v>
      </c>
      <c r="H7" s="57" t="s">
        <v>27</v>
      </c>
      <c r="I7" s="57" t="s">
        <v>27</v>
      </c>
      <c r="J7" s="57" t="s">
        <v>31</v>
      </c>
      <c r="K7" s="57" t="s">
        <v>28</v>
      </c>
      <c r="L7" s="57" t="s">
        <v>874</v>
      </c>
    </row>
    <row r="8" spans="1:12" s="66" customFormat="1" ht="20.25" customHeight="1">
      <c r="A8" s="58">
        <v>1</v>
      </c>
      <c r="B8" s="74" t="s">
        <v>701</v>
      </c>
      <c r="C8" s="74" t="s">
        <v>528</v>
      </c>
      <c r="D8" s="74" t="s">
        <v>529</v>
      </c>
      <c r="E8" s="67">
        <v>1000</v>
      </c>
      <c r="F8" s="67">
        <v>1000</v>
      </c>
      <c r="G8" s="67">
        <v>1000</v>
      </c>
      <c r="H8" s="67">
        <v>1000</v>
      </c>
      <c r="I8" s="67">
        <v>1000</v>
      </c>
      <c r="J8" s="75" t="s">
        <v>41</v>
      </c>
      <c r="K8" s="63" t="s">
        <v>450</v>
      </c>
      <c r="L8" s="63" t="s">
        <v>6</v>
      </c>
    </row>
    <row r="9" spans="1:12" s="66" customFormat="1" ht="20.25" customHeight="1">
      <c r="A9" s="58"/>
      <c r="B9" s="74" t="s">
        <v>527</v>
      </c>
      <c r="C9" s="74" t="s">
        <v>1316</v>
      </c>
      <c r="D9" s="74" t="s">
        <v>530</v>
      </c>
      <c r="E9" s="67"/>
      <c r="F9" s="67"/>
      <c r="G9" s="67"/>
      <c r="H9" s="67"/>
      <c r="I9" s="67"/>
      <c r="J9" s="75" t="s">
        <v>69</v>
      </c>
      <c r="K9" s="63" t="s">
        <v>531</v>
      </c>
      <c r="L9" s="160" t="s">
        <v>205</v>
      </c>
    </row>
    <row r="10" spans="1:12" s="66" customFormat="1" ht="20.25" customHeight="1">
      <c r="A10" s="58"/>
      <c r="B10" s="74" t="s">
        <v>176</v>
      </c>
      <c r="C10" s="74" t="s">
        <v>1317</v>
      </c>
      <c r="D10" s="74"/>
      <c r="E10" s="67"/>
      <c r="F10" s="67"/>
      <c r="G10" s="67"/>
      <c r="H10" s="67"/>
      <c r="I10" s="67"/>
      <c r="J10" s="75" t="s">
        <v>20</v>
      </c>
      <c r="K10" s="63" t="s">
        <v>532</v>
      </c>
      <c r="L10" s="63"/>
    </row>
    <row r="11" spans="1:12" s="66" customFormat="1" ht="20.25" customHeight="1">
      <c r="A11" s="58"/>
      <c r="B11" s="74" t="s">
        <v>6</v>
      </c>
      <c r="C11" s="74" t="s">
        <v>15</v>
      </c>
      <c r="D11" s="74"/>
      <c r="E11" s="67"/>
      <c r="F11" s="67"/>
      <c r="G11" s="67"/>
      <c r="H11" s="67"/>
      <c r="I11" s="67"/>
      <c r="J11" s="75"/>
      <c r="K11" s="63"/>
      <c r="L11" s="63"/>
    </row>
    <row r="12" spans="1:12" s="66" customFormat="1" ht="15" customHeight="1">
      <c r="A12" s="64"/>
      <c r="B12" s="76"/>
      <c r="C12" s="76"/>
      <c r="D12" s="76"/>
      <c r="E12" s="71"/>
      <c r="F12" s="71"/>
      <c r="G12" s="71"/>
      <c r="H12" s="71"/>
      <c r="I12" s="71"/>
      <c r="J12" s="84"/>
      <c r="K12" s="120"/>
      <c r="L12" s="120"/>
    </row>
    <row r="13" spans="1:12" s="66" customFormat="1" ht="20.25" customHeight="1">
      <c r="A13" s="58">
        <v>2</v>
      </c>
      <c r="B13" s="74" t="s">
        <v>534</v>
      </c>
      <c r="C13" s="74" t="s">
        <v>544</v>
      </c>
      <c r="D13" s="74" t="s">
        <v>555</v>
      </c>
      <c r="E13" s="67">
        <v>0</v>
      </c>
      <c r="F13" s="67">
        <v>0</v>
      </c>
      <c r="G13" s="67">
        <v>20000</v>
      </c>
      <c r="H13" s="67">
        <v>20000</v>
      </c>
      <c r="I13" s="67">
        <v>20000</v>
      </c>
      <c r="J13" s="75" t="s">
        <v>41</v>
      </c>
      <c r="K13" s="63" t="s">
        <v>539</v>
      </c>
      <c r="L13" s="63" t="s">
        <v>6</v>
      </c>
    </row>
    <row r="14" spans="1:12" s="66" customFormat="1" ht="20.25" customHeight="1">
      <c r="A14" s="58"/>
      <c r="B14" s="74" t="s">
        <v>533</v>
      </c>
      <c r="C14" s="74" t="s">
        <v>535</v>
      </c>
      <c r="D14" s="74" t="s">
        <v>556</v>
      </c>
      <c r="E14" s="67"/>
      <c r="F14" s="67"/>
      <c r="G14" s="67"/>
      <c r="H14" s="67"/>
      <c r="I14" s="67"/>
      <c r="J14" s="75" t="s">
        <v>69</v>
      </c>
      <c r="K14" s="63" t="s">
        <v>379</v>
      </c>
      <c r="L14" s="160" t="s">
        <v>205</v>
      </c>
    </row>
    <row r="15" spans="1:12" s="66" customFormat="1" ht="20.25" customHeight="1">
      <c r="A15" s="58"/>
      <c r="B15" s="74"/>
      <c r="C15" s="74" t="s">
        <v>536</v>
      </c>
      <c r="D15" s="74" t="s">
        <v>537</v>
      </c>
      <c r="E15" s="67"/>
      <c r="F15" s="67"/>
      <c r="G15" s="67"/>
      <c r="H15" s="67"/>
      <c r="I15" s="67"/>
      <c r="J15" s="75" t="s">
        <v>20</v>
      </c>
      <c r="K15" s="63" t="s">
        <v>540</v>
      </c>
      <c r="L15" s="63"/>
    </row>
    <row r="16" spans="1:12" s="66" customFormat="1" ht="20.25" customHeight="1">
      <c r="A16" s="58"/>
      <c r="B16" s="74"/>
      <c r="C16" s="74"/>
      <c r="D16" s="74" t="s">
        <v>538</v>
      </c>
      <c r="E16" s="67"/>
      <c r="F16" s="67"/>
      <c r="G16" s="67"/>
      <c r="H16" s="67"/>
      <c r="I16" s="67"/>
      <c r="J16" s="75"/>
      <c r="K16" s="63" t="s">
        <v>548</v>
      </c>
      <c r="L16" s="63"/>
    </row>
    <row r="17" spans="1:12" s="66" customFormat="1" ht="20.25" customHeight="1">
      <c r="A17" s="58"/>
      <c r="B17" s="74"/>
      <c r="C17" s="74"/>
      <c r="D17" s="74"/>
      <c r="E17" s="67"/>
      <c r="F17" s="67"/>
      <c r="G17" s="67"/>
      <c r="H17" s="67"/>
      <c r="I17" s="67"/>
      <c r="J17" s="75"/>
      <c r="K17" s="63" t="s">
        <v>549</v>
      </c>
      <c r="L17" s="63"/>
    </row>
    <row r="18" spans="1:12" s="66" customFormat="1" ht="20.25" customHeight="1">
      <c r="A18" s="64"/>
      <c r="B18" s="76"/>
      <c r="C18" s="76"/>
      <c r="D18" s="76"/>
      <c r="E18" s="71"/>
      <c r="F18" s="71"/>
      <c r="G18" s="71"/>
      <c r="H18" s="71"/>
      <c r="I18" s="71"/>
      <c r="J18" s="84"/>
      <c r="K18" s="120" t="s">
        <v>550</v>
      </c>
      <c r="L18" s="120"/>
    </row>
    <row r="19" spans="1:12" s="66" customFormat="1" ht="20.25" customHeight="1">
      <c r="A19" s="58">
        <v>3</v>
      </c>
      <c r="B19" s="74" t="s">
        <v>249</v>
      </c>
      <c r="C19" s="74" t="s">
        <v>1426</v>
      </c>
      <c r="D19" s="74" t="s">
        <v>1428</v>
      </c>
      <c r="E19" s="67">
        <v>0</v>
      </c>
      <c r="F19" s="67">
        <v>0</v>
      </c>
      <c r="G19" s="67">
        <v>30000</v>
      </c>
      <c r="H19" s="67">
        <v>30000</v>
      </c>
      <c r="I19" s="67">
        <v>30000</v>
      </c>
      <c r="J19" s="75" t="s">
        <v>41</v>
      </c>
      <c r="K19" s="63" t="s">
        <v>57</v>
      </c>
      <c r="L19" s="63" t="s">
        <v>6</v>
      </c>
    </row>
    <row r="20" spans="1:12" s="66" customFormat="1" ht="20.25" customHeight="1">
      <c r="A20" s="58"/>
      <c r="B20" s="74" t="s">
        <v>964</v>
      </c>
      <c r="C20" s="74" t="s">
        <v>1427</v>
      </c>
      <c r="D20" s="74" t="s">
        <v>1429</v>
      </c>
      <c r="E20" s="67"/>
      <c r="F20" s="67"/>
      <c r="G20" s="67"/>
      <c r="H20" s="67"/>
      <c r="I20" s="67"/>
      <c r="J20" s="75" t="s">
        <v>69</v>
      </c>
      <c r="K20" s="63" t="s">
        <v>118</v>
      </c>
      <c r="L20" s="160" t="s">
        <v>10</v>
      </c>
    </row>
    <row r="21" spans="1:12" s="66" customFormat="1" ht="20.25" customHeight="1">
      <c r="A21" s="58"/>
      <c r="B21" s="74"/>
      <c r="C21" s="74" t="s">
        <v>12</v>
      </c>
      <c r="D21" s="74" t="s">
        <v>1430</v>
      </c>
      <c r="E21" s="67"/>
      <c r="F21" s="67"/>
      <c r="G21" s="67"/>
      <c r="H21" s="67"/>
      <c r="I21" s="67"/>
      <c r="J21" s="75" t="s">
        <v>20</v>
      </c>
      <c r="K21" s="63" t="s">
        <v>693</v>
      </c>
      <c r="L21" s="160"/>
    </row>
    <row r="22" spans="1:12" s="66" customFormat="1" ht="20.25" customHeight="1">
      <c r="A22" s="58"/>
      <c r="B22" s="74"/>
      <c r="C22" s="74"/>
      <c r="D22" s="74" t="s">
        <v>964</v>
      </c>
      <c r="E22" s="67"/>
      <c r="F22" s="67"/>
      <c r="G22" s="67"/>
      <c r="H22" s="67"/>
      <c r="I22" s="67"/>
      <c r="J22" s="75"/>
      <c r="K22" s="63" t="s">
        <v>694</v>
      </c>
      <c r="L22" s="160"/>
    </row>
    <row r="23" spans="1:12" s="66" customFormat="1" ht="20.25" customHeight="1">
      <c r="A23" s="64"/>
      <c r="B23" s="76"/>
      <c r="C23" s="76"/>
      <c r="D23" s="76"/>
      <c r="E23" s="71"/>
      <c r="F23" s="71"/>
      <c r="G23" s="71"/>
      <c r="H23" s="71"/>
      <c r="I23" s="71"/>
      <c r="J23" s="84"/>
      <c r="K23" s="120" t="s">
        <v>673</v>
      </c>
      <c r="L23" s="164"/>
    </row>
    <row r="24" spans="1:12" s="66" customFormat="1" ht="20.25" customHeight="1">
      <c r="A24" s="58">
        <v>4</v>
      </c>
      <c r="B24" s="74" t="s">
        <v>541</v>
      </c>
      <c r="C24" s="74" t="s">
        <v>1590</v>
      </c>
      <c r="D24" s="74" t="s">
        <v>1592</v>
      </c>
      <c r="E24" s="67">
        <v>0</v>
      </c>
      <c r="F24" s="67">
        <v>20000</v>
      </c>
      <c r="G24" s="67">
        <v>0</v>
      </c>
      <c r="H24" s="67">
        <v>20000</v>
      </c>
      <c r="I24" s="67">
        <v>20000</v>
      </c>
      <c r="J24" s="75" t="s">
        <v>41</v>
      </c>
      <c r="K24" s="63" t="s">
        <v>539</v>
      </c>
      <c r="L24" s="63" t="s">
        <v>6</v>
      </c>
    </row>
    <row r="25" spans="1:12" s="66" customFormat="1" ht="20.25" customHeight="1">
      <c r="A25" s="58"/>
      <c r="B25" s="74" t="s">
        <v>542</v>
      </c>
      <c r="C25" s="74" t="s">
        <v>1591</v>
      </c>
      <c r="D25" s="74" t="s">
        <v>1593</v>
      </c>
      <c r="E25" s="67"/>
      <c r="F25" s="67"/>
      <c r="G25" s="67"/>
      <c r="H25" s="67"/>
      <c r="I25" s="67"/>
      <c r="J25" s="75" t="s">
        <v>69</v>
      </c>
      <c r="K25" s="63" t="s">
        <v>547</v>
      </c>
      <c r="L25" s="160" t="s">
        <v>205</v>
      </c>
    </row>
    <row r="26" spans="1:12" s="66" customFormat="1" ht="20.25" customHeight="1">
      <c r="A26" s="58"/>
      <c r="B26" s="74" t="s">
        <v>543</v>
      </c>
      <c r="C26" s="74"/>
      <c r="D26" s="74" t="s">
        <v>545</v>
      </c>
      <c r="E26" s="67"/>
      <c r="F26" s="67"/>
      <c r="G26" s="67"/>
      <c r="H26" s="67"/>
      <c r="I26" s="67"/>
      <c r="J26" s="75" t="s">
        <v>20</v>
      </c>
      <c r="K26" s="63" t="s">
        <v>1594</v>
      </c>
      <c r="L26" s="63"/>
    </row>
    <row r="27" spans="1:12" s="66" customFormat="1" ht="20.25" customHeight="1">
      <c r="A27" s="58"/>
      <c r="B27" s="74"/>
      <c r="C27" s="74"/>
      <c r="D27" s="74" t="s">
        <v>546</v>
      </c>
      <c r="E27" s="67"/>
      <c r="F27" s="67"/>
      <c r="G27" s="67"/>
      <c r="H27" s="67"/>
      <c r="I27" s="67"/>
      <c r="J27" s="75"/>
      <c r="K27" s="63" t="s">
        <v>1595</v>
      </c>
      <c r="L27" s="63"/>
    </row>
    <row r="28" spans="1:12" s="66" customFormat="1" ht="20.25" customHeight="1">
      <c r="A28" s="58"/>
      <c r="B28" s="74"/>
      <c r="C28" s="74"/>
      <c r="D28" s="74"/>
      <c r="E28" s="67"/>
      <c r="F28" s="67"/>
      <c r="G28" s="67"/>
      <c r="H28" s="67"/>
      <c r="I28" s="67"/>
      <c r="J28" s="75"/>
      <c r="K28" s="63" t="s">
        <v>1596</v>
      </c>
      <c r="L28" s="63"/>
    </row>
    <row r="29" spans="1:12" s="66" customFormat="1" ht="20.25" customHeight="1">
      <c r="A29" s="58"/>
      <c r="B29" s="74"/>
      <c r="C29" s="74"/>
      <c r="D29" s="74"/>
      <c r="E29" s="67"/>
      <c r="F29" s="67"/>
      <c r="G29" s="67"/>
      <c r="H29" s="67"/>
      <c r="I29" s="67"/>
      <c r="J29" s="75"/>
      <c r="K29" s="63" t="s">
        <v>1597</v>
      </c>
      <c r="L29" s="63"/>
    </row>
    <row r="30" spans="1:12" s="66" customFormat="1" ht="20.25" customHeight="1">
      <c r="A30" s="58"/>
      <c r="B30" s="74"/>
      <c r="C30" s="74"/>
      <c r="D30" s="74"/>
      <c r="E30" s="67"/>
      <c r="F30" s="67"/>
      <c r="G30" s="67"/>
      <c r="H30" s="67"/>
      <c r="I30" s="67"/>
      <c r="J30" s="75"/>
      <c r="K30" s="63" t="s">
        <v>1598</v>
      </c>
      <c r="L30" s="63"/>
    </row>
    <row r="31" spans="1:12" s="66" customFormat="1" ht="20.25" customHeight="1">
      <c r="A31" s="58"/>
      <c r="B31" s="74"/>
      <c r="C31" s="74"/>
      <c r="D31" s="74"/>
      <c r="E31" s="67"/>
      <c r="F31" s="67"/>
      <c r="G31" s="67"/>
      <c r="H31" s="67"/>
      <c r="I31" s="67"/>
      <c r="J31" s="75"/>
      <c r="K31" s="63"/>
      <c r="L31" s="63"/>
    </row>
    <row r="32" spans="1:12" s="66" customFormat="1" ht="20.25" customHeight="1">
      <c r="A32" s="64"/>
      <c r="B32" s="76"/>
      <c r="C32" s="76"/>
      <c r="D32" s="76"/>
      <c r="E32" s="71"/>
      <c r="F32" s="71"/>
      <c r="G32" s="71"/>
      <c r="H32" s="71"/>
      <c r="I32" s="71"/>
      <c r="J32" s="84"/>
      <c r="K32" s="120"/>
      <c r="L32" s="120"/>
    </row>
    <row r="33" spans="1:12" s="66" customFormat="1" ht="20.25" customHeight="1">
      <c r="A33" s="58">
        <v>5</v>
      </c>
      <c r="B33" s="74" t="s">
        <v>775</v>
      </c>
      <c r="C33" s="74" t="s">
        <v>552</v>
      </c>
      <c r="D33" s="74" t="s">
        <v>377</v>
      </c>
      <c r="E33" s="67">
        <v>20000</v>
      </c>
      <c r="F33" s="67">
        <v>20000</v>
      </c>
      <c r="G33" s="67">
        <v>20000</v>
      </c>
      <c r="H33" s="67">
        <v>20000</v>
      </c>
      <c r="I33" s="67">
        <v>20000</v>
      </c>
      <c r="J33" s="75" t="s">
        <v>41</v>
      </c>
      <c r="K33" s="63" t="s">
        <v>378</v>
      </c>
      <c r="L33" s="63" t="s">
        <v>6</v>
      </c>
    </row>
    <row r="34" spans="1:12" s="66" customFormat="1" ht="20.25" customHeight="1">
      <c r="A34" s="58"/>
      <c r="B34" s="74" t="s">
        <v>551</v>
      </c>
      <c r="C34" s="74" t="s">
        <v>553</v>
      </c>
      <c r="D34" s="74" t="s">
        <v>557</v>
      </c>
      <c r="E34" s="67"/>
      <c r="F34" s="67"/>
      <c r="G34" s="67"/>
      <c r="H34" s="67"/>
      <c r="I34" s="67"/>
      <c r="J34" s="75" t="s">
        <v>69</v>
      </c>
      <c r="K34" s="63" t="s">
        <v>558</v>
      </c>
      <c r="L34" s="160" t="s">
        <v>205</v>
      </c>
    </row>
    <row r="35" spans="1:12" s="66" customFormat="1" ht="20.25" customHeight="1">
      <c r="A35" s="58"/>
      <c r="B35" s="74" t="s">
        <v>14</v>
      </c>
      <c r="C35" s="74" t="s">
        <v>554</v>
      </c>
      <c r="D35" s="63"/>
      <c r="E35" s="67"/>
      <c r="F35" s="67"/>
      <c r="G35" s="67"/>
      <c r="H35" s="67"/>
      <c r="I35" s="67"/>
      <c r="J35" s="75" t="s">
        <v>20</v>
      </c>
      <c r="K35" s="63" t="s">
        <v>559</v>
      </c>
      <c r="L35" s="63"/>
    </row>
    <row r="36" spans="1:12" s="66" customFormat="1" ht="20.25" customHeight="1">
      <c r="A36" s="58"/>
      <c r="B36" s="74"/>
      <c r="C36" s="74"/>
      <c r="D36" s="74"/>
      <c r="E36" s="67"/>
      <c r="F36" s="67"/>
      <c r="G36" s="67"/>
      <c r="H36" s="67"/>
      <c r="I36" s="67"/>
      <c r="J36" s="75"/>
      <c r="K36" s="63" t="s">
        <v>560</v>
      </c>
      <c r="L36" s="63"/>
    </row>
    <row r="37" spans="1:12" s="66" customFormat="1" ht="20.25" customHeight="1">
      <c r="A37" s="58"/>
      <c r="B37" s="74"/>
      <c r="C37" s="74"/>
      <c r="D37" s="74"/>
      <c r="E37" s="67"/>
      <c r="F37" s="67"/>
      <c r="G37" s="67"/>
      <c r="H37" s="67"/>
      <c r="I37" s="67"/>
      <c r="J37" s="75"/>
      <c r="K37" s="63" t="s">
        <v>42</v>
      </c>
      <c r="L37" s="63"/>
    </row>
    <row r="38" spans="1:12" s="66" customFormat="1" ht="20.25" customHeight="1">
      <c r="A38" s="58"/>
      <c r="B38" s="74"/>
      <c r="C38" s="74"/>
      <c r="D38" s="74"/>
      <c r="E38" s="67"/>
      <c r="F38" s="67"/>
      <c r="G38" s="67"/>
      <c r="H38" s="67"/>
      <c r="I38" s="67"/>
      <c r="J38" s="75"/>
      <c r="K38" s="63"/>
      <c r="L38" s="63"/>
    </row>
    <row r="39" spans="1:12" s="66" customFormat="1" ht="19.5" customHeight="1">
      <c r="A39" s="64"/>
      <c r="B39" s="76"/>
      <c r="C39" s="76"/>
      <c r="D39" s="76"/>
      <c r="E39" s="71"/>
      <c r="F39" s="71"/>
      <c r="G39" s="71"/>
      <c r="H39" s="71"/>
      <c r="I39" s="71"/>
      <c r="J39" s="84"/>
      <c r="K39" s="120"/>
      <c r="L39" s="120"/>
    </row>
    <row r="40" spans="1:12" s="66" customFormat="1" ht="20.25" customHeight="1">
      <c r="A40" s="58">
        <v>6</v>
      </c>
      <c r="B40" s="74" t="s">
        <v>570</v>
      </c>
      <c r="C40" s="74" t="s">
        <v>562</v>
      </c>
      <c r="D40" s="74" t="s">
        <v>564</v>
      </c>
      <c r="E40" s="67">
        <v>20000</v>
      </c>
      <c r="F40" s="67">
        <v>20000</v>
      </c>
      <c r="G40" s="67">
        <v>20000</v>
      </c>
      <c r="H40" s="67">
        <v>20000</v>
      </c>
      <c r="I40" s="67">
        <v>20000</v>
      </c>
      <c r="J40" s="75" t="s">
        <v>41</v>
      </c>
      <c r="K40" s="63" t="s">
        <v>561</v>
      </c>
      <c r="L40" s="63" t="s">
        <v>6</v>
      </c>
    </row>
    <row r="41" spans="1:12" s="66" customFormat="1" ht="20.25" customHeight="1">
      <c r="A41" s="58"/>
      <c r="B41" s="74" t="s">
        <v>569</v>
      </c>
      <c r="C41" s="74" t="s">
        <v>563</v>
      </c>
      <c r="D41" s="74" t="s">
        <v>565</v>
      </c>
      <c r="E41" s="67"/>
      <c r="F41" s="67"/>
      <c r="G41" s="67"/>
      <c r="H41" s="67"/>
      <c r="I41" s="67"/>
      <c r="J41" s="75" t="s">
        <v>69</v>
      </c>
      <c r="K41" s="63" t="s">
        <v>578</v>
      </c>
      <c r="L41" s="160" t="s">
        <v>205</v>
      </c>
    </row>
    <row r="42" spans="1:12" s="66" customFormat="1" ht="20.25" customHeight="1">
      <c r="A42" s="58"/>
      <c r="B42" s="74"/>
      <c r="C42" s="74" t="s">
        <v>116</v>
      </c>
      <c r="D42" s="74"/>
      <c r="E42" s="67"/>
      <c r="F42" s="67"/>
      <c r="G42" s="67"/>
      <c r="H42" s="67"/>
      <c r="I42" s="67"/>
      <c r="J42" s="75" t="s">
        <v>20</v>
      </c>
      <c r="K42" s="63" t="s">
        <v>579</v>
      </c>
      <c r="L42" s="63"/>
    </row>
    <row r="43" spans="1:12" s="66" customFormat="1" ht="20.25" customHeight="1">
      <c r="A43" s="58"/>
      <c r="B43" s="74"/>
      <c r="C43" s="74"/>
      <c r="D43" s="74"/>
      <c r="E43" s="67"/>
      <c r="F43" s="67"/>
      <c r="G43" s="67"/>
      <c r="H43" s="67"/>
      <c r="I43" s="67"/>
      <c r="J43" s="75"/>
      <c r="K43" s="63" t="s">
        <v>580</v>
      </c>
      <c r="L43" s="63"/>
    </row>
    <row r="44" spans="1:12" s="66" customFormat="1" ht="20.25" customHeight="1">
      <c r="A44" s="64"/>
      <c r="B44" s="76"/>
      <c r="C44" s="76"/>
      <c r="D44" s="76"/>
      <c r="E44" s="71"/>
      <c r="F44" s="71"/>
      <c r="G44" s="71"/>
      <c r="H44" s="71"/>
      <c r="I44" s="71"/>
      <c r="J44" s="84"/>
      <c r="K44" s="120"/>
      <c r="L44" s="120"/>
    </row>
    <row r="45" spans="1:12" s="66" customFormat="1" ht="20.25" customHeight="1">
      <c r="A45" s="58">
        <v>7</v>
      </c>
      <c r="B45" s="74" t="s">
        <v>566</v>
      </c>
      <c r="C45" s="74" t="s">
        <v>562</v>
      </c>
      <c r="D45" s="74" t="s">
        <v>568</v>
      </c>
      <c r="E45" s="67">
        <v>100000</v>
      </c>
      <c r="F45" s="67">
        <v>100000</v>
      </c>
      <c r="G45" s="67">
        <v>100000</v>
      </c>
      <c r="H45" s="67">
        <v>100000</v>
      </c>
      <c r="I45" s="67">
        <v>100000</v>
      </c>
      <c r="J45" s="75" t="s">
        <v>41</v>
      </c>
      <c r="K45" s="63" t="s">
        <v>99</v>
      </c>
      <c r="L45" s="63" t="s">
        <v>6</v>
      </c>
    </row>
    <row r="46" spans="1:12" s="66" customFormat="1" ht="20.25" customHeight="1">
      <c r="A46" s="58"/>
      <c r="B46" s="74" t="s">
        <v>567</v>
      </c>
      <c r="C46" s="74" t="s">
        <v>563</v>
      </c>
      <c r="D46" s="74"/>
      <c r="E46" s="67"/>
      <c r="F46" s="67"/>
      <c r="G46" s="67"/>
      <c r="H46" s="67"/>
      <c r="I46" s="67"/>
      <c r="J46" s="75" t="s">
        <v>69</v>
      </c>
      <c r="K46" s="63" t="s">
        <v>571</v>
      </c>
      <c r="L46" s="160" t="s">
        <v>205</v>
      </c>
    </row>
    <row r="47" spans="1:12" s="66" customFormat="1" ht="20.25" customHeight="1">
      <c r="A47" s="58"/>
      <c r="B47" s="74"/>
      <c r="C47" s="74" t="s">
        <v>116</v>
      </c>
      <c r="D47" s="74"/>
      <c r="E47" s="67"/>
      <c r="F47" s="67"/>
      <c r="G47" s="67"/>
      <c r="H47" s="67"/>
      <c r="I47" s="67"/>
      <c r="J47" s="75" t="s">
        <v>20</v>
      </c>
      <c r="K47" s="63" t="s">
        <v>572</v>
      </c>
      <c r="L47" s="63"/>
    </row>
    <row r="48" spans="1:12" s="66" customFormat="1" ht="20.25" customHeight="1">
      <c r="A48" s="58"/>
      <c r="B48" s="74"/>
      <c r="C48" s="74"/>
      <c r="D48" s="74"/>
      <c r="E48" s="67"/>
      <c r="F48" s="67"/>
      <c r="G48" s="67"/>
      <c r="H48" s="67"/>
      <c r="I48" s="67"/>
      <c r="J48" s="75"/>
      <c r="K48" s="63" t="s">
        <v>573</v>
      </c>
      <c r="L48" s="63"/>
    </row>
    <row r="49" spans="1:12" s="66" customFormat="1" ht="20.25" customHeight="1">
      <c r="A49" s="58"/>
      <c r="B49" s="74"/>
      <c r="C49" s="74"/>
      <c r="D49" s="74"/>
      <c r="E49" s="67"/>
      <c r="F49" s="67"/>
      <c r="G49" s="67"/>
      <c r="H49" s="67"/>
      <c r="I49" s="67"/>
      <c r="J49" s="75"/>
      <c r="K49" s="63" t="s">
        <v>574</v>
      </c>
      <c r="L49" s="63"/>
    </row>
    <row r="50" spans="1:12" s="66" customFormat="1" ht="20.25" customHeight="1">
      <c r="A50" s="64"/>
      <c r="B50" s="76"/>
      <c r="C50" s="76"/>
      <c r="D50" s="76"/>
      <c r="E50" s="71"/>
      <c r="F50" s="71"/>
      <c r="G50" s="71"/>
      <c r="H50" s="71"/>
      <c r="I50" s="71"/>
      <c r="J50" s="84"/>
      <c r="K50" s="120"/>
      <c r="L50" s="120"/>
    </row>
    <row r="51" spans="1:12" s="66" customFormat="1" ht="20.25" customHeight="1">
      <c r="A51" s="58">
        <v>8</v>
      </c>
      <c r="B51" s="74" t="s">
        <v>184</v>
      </c>
      <c r="C51" s="74" t="s">
        <v>562</v>
      </c>
      <c r="D51" s="74" t="s">
        <v>586</v>
      </c>
      <c r="E51" s="67">
        <v>50000</v>
      </c>
      <c r="F51" s="67">
        <v>50000</v>
      </c>
      <c r="G51" s="67">
        <v>0</v>
      </c>
      <c r="H51" s="67">
        <v>0</v>
      </c>
      <c r="I51" s="67">
        <v>0</v>
      </c>
      <c r="J51" s="75" t="s">
        <v>41</v>
      </c>
      <c r="K51" s="63" t="s">
        <v>814</v>
      </c>
      <c r="L51" s="63" t="s">
        <v>6</v>
      </c>
    </row>
    <row r="52" spans="1:12" s="66" customFormat="1" ht="20.25" customHeight="1">
      <c r="A52" s="58"/>
      <c r="B52" s="74"/>
      <c r="C52" s="74" t="s">
        <v>563</v>
      </c>
      <c r="D52" s="74" t="s">
        <v>196</v>
      </c>
      <c r="E52" s="67"/>
      <c r="F52" s="67"/>
      <c r="G52" s="67"/>
      <c r="H52" s="67"/>
      <c r="I52" s="67"/>
      <c r="J52" s="75" t="s">
        <v>69</v>
      </c>
      <c r="K52" s="63" t="s">
        <v>815</v>
      </c>
      <c r="L52" s="160" t="s">
        <v>182</v>
      </c>
    </row>
    <row r="53" spans="1:12" s="66" customFormat="1" ht="20.25" customHeight="1">
      <c r="A53" s="58"/>
      <c r="B53" s="74"/>
      <c r="C53" s="74" t="s">
        <v>116</v>
      </c>
      <c r="D53" s="74"/>
      <c r="E53" s="67"/>
      <c r="F53" s="67"/>
      <c r="G53" s="67"/>
      <c r="H53" s="67"/>
      <c r="I53" s="67"/>
      <c r="J53" s="75" t="s">
        <v>20</v>
      </c>
      <c r="K53" s="63" t="s">
        <v>816</v>
      </c>
      <c r="L53" s="63"/>
    </row>
    <row r="54" spans="1:12" s="66" customFormat="1" ht="20.25" customHeight="1">
      <c r="A54" s="58"/>
      <c r="B54" s="74"/>
      <c r="C54" s="74"/>
      <c r="D54" s="74"/>
      <c r="E54" s="67"/>
      <c r="F54" s="67"/>
      <c r="G54" s="67"/>
      <c r="H54" s="67"/>
      <c r="I54" s="67"/>
      <c r="J54" s="75"/>
      <c r="K54" s="63" t="s">
        <v>62</v>
      </c>
      <c r="L54" s="63"/>
    </row>
    <row r="55" spans="1:12" s="66" customFormat="1" ht="20.25" customHeight="1">
      <c r="A55" s="64"/>
      <c r="B55" s="76"/>
      <c r="C55" s="76"/>
      <c r="D55" s="76"/>
      <c r="E55" s="71"/>
      <c r="F55" s="71"/>
      <c r="G55" s="71"/>
      <c r="H55" s="71"/>
      <c r="I55" s="71"/>
      <c r="J55" s="84"/>
      <c r="K55" s="120"/>
      <c r="L55" s="120"/>
    </row>
    <row r="56" spans="1:12" s="66" customFormat="1" ht="20.25" customHeight="1">
      <c r="A56" s="58">
        <v>9</v>
      </c>
      <c r="B56" s="74" t="s">
        <v>575</v>
      </c>
      <c r="C56" s="74" t="s">
        <v>562</v>
      </c>
      <c r="D56" s="74" t="s">
        <v>577</v>
      </c>
      <c r="E56" s="67">
        <v>20000</v>
      </c>
      <c r="F56" s="67">
        <v>20000</v>
      </c>
      <c r="G56" s="67">
        <v>20000</v>
      </c>
      <c r="H56" s="67">
        <v>20000</v>
      </c>
      <c r="I56" s="67">
        <v>20000</v>
      </c>
      <c r="J56" s="75" t="s">
        <v>41</v>
      </c>
      <c r="K56" s="63" t="s">
        <v>561</v>
      </c>
      <c r="L56" s="63" t="s">
        <v>6</v>
      </c>
    </row>
    <row r="57" spans="1:12" s="66" customFormat="1" ht="20.25" customHeight="1">
      <c r="A57" s="58"/>
      <c r="B57" s="74" t="s">
        <v>576</v>
      </c>
      <c r="C57" s="74" t="s">
        <v>563</v>
      </c>
      <c r="D57" s="74" t="s">
        <v>585</v>
      </c>
      <c r="E57" s="67"/>
      <c r="F57" s="67"/>
      <c r="G57" s="67"/>
      <c r="H57" s="67"/>
      <c r="I57" s="67"/>
      <c r="J57" s="75" t="s">
        <v>69</v>
      </c>
      <c r="K57" s="63" t="s">
        <v>578</v>
      </c>
      <c r="L57" s="160" t="s">
        <v>205</v>
      </c>
    </row>
    <row r="58" spans="1:12" s="66" customFormat="1" ht="20.25" customHeight="1">
      <c r="A58" s="58"/>
      <c r="B58" s="74"/>
      <c r="C58" s="74" t="s">
        <v>116</v>
      </c>
      <c r="D58" s="74"/>
      <c r="E58" s="67"/>
      <c r="F58" s="67"/>
      <c r="G58" s="67"/>
      <c r="H58" s="67"/>
      <c r="I58" s="67"/>
      <c r="J58" s="75" t="s">
        <v>20</v>
      </c>
      <c r="K58" s="63" t="s">
        <v>579</v>
      </c>
      <c r="L58" s="63"/>
    </row>
    <row r="59" spans="1:12" s="66" customFormat="1" ht="20.25" customHeight="1">
      <c r="A59" s="58"/>
      <c r="B59" s="74"/>
      <c r="C59" s="74"/>
      <c r="D59" s="74"/>
      <c r="E59" s="67"/>
      <c r="F59" s="67"/>
      <c r="G59" s="67"/>
      <c r="H59" s="67"/>
      <c r="I59" s="67"/>
      <c r="J59" s="75"/>
      <c r="K59" s="63" t="s">
        <v>580</v>
      </c>
      <c r="L59" s="63"/>
    </row>
    <row r="60" spans="1:12" s="66" customFormat="1" ht="21" customHeight="1">
      <c r="A60" s="64"/>
      <c r="B60" s="76"/>
      <c r="C60" s="76"/>
      <c r="D60" s="76"/>
      <c r="E60" s="71"/>
      <c r="F60" s="71"/>
      <c r="G60" s="71"/>
      <c r="H60" s="71"/>
      <c r="I60" s="71"/>
      <c r="J60" s="84"/>
      <c r="K60" s="120"/>
      <c r="L60" s="120"/>
    </row>
    <row r="61" spans="1:12" s="66" customFormat="1" ht="20.25" customHeight="1">
      <c r="A61" s="58">
        <v>10</v>
      </c>
      <c r="B61" s="74" t="s">
        <v>581</v>
      </c>
      <c r="C61" s="74" t="s">
        <v>562</v>
      </c>
      <c r="D61" s="74" t="s">
        <v>583</v>
      </c>
      <c r="E61" s="168">
        <v>10000</v>
      </c>
      <c r="F61" s="168">
        <v>10000</v>
      </c>
      <c r="G61" s="168">
        <v>10000</v>
      </c>
      <c r="H61" s="168">
        <v>10000</v>
      </c>
      <c r="I61" s="168">
        <v>10000</v>
      </c>
      <c r="J61" s="75" t="s">
        <v>41</v>
      </c>
      <c r="K61" s="63" t="s">
        <v>561</v>
      </c>
      <c r="L61" s="63" t="s">
        <v>6</v>
      </c>
    </row>
    <row r="62" spans="1:12" s="66" customFormat="1" ht="20.25" customHeight="1">
      <c r="A62" s="58"/>
      <c r="B62" s="74" t="s">
        <v>582</v>
      </c>
      <c r="C62" s="74" t="s">
        <v>563</v>
      </c>
      <c r="D62" s="74" t="s">
        <v>584</v>
      </c>
      <c r="E62" s="67"/>
      <c r="F62" s="67"/>
      <c r="G62" s="67"/>
      <c r="H62" s="67"/>
      <c r="I62" s="67"/>
      <c r="J62" s="75" t="s">
        <v>69</v>
      </c>
      <c r="K62" s="63" t="s">
        <v>578</v>
      </c>
      <c r="L62" s="160" t="s">
        <v>205</v>
      </c>
    </row>
    <row r="63" spans="1:12" s="66" customFormat="1" ht="20.25" customHeight="1">
      <c r="A63" s="58"/>
      <c r="B63" s="74"/>
      <c r="C63" s="74" t="s">
        <v>116</v>
      </c>
      <c r="D63" s="74"/>
      <c r="E63" s="67"/>
      <c r="F63" s="67"/>
      <c r="G63" s="67"/>
      <c r="H63" s="67"/>
      <c r="I63" s="67"/>
      <c r="J63" s="75" t="s">
        <v>20</v>
      </c>
      <c r="K63" s="63" t="s">
        <v>579</v>
      </c>
      <c r="L63" s="63"/>
    </row>
    <row r="64" spans="1:12" s="66" customFormat="1" ht="20.25" customHeight="1">
      <c r="A64" s="58"/>
      <c r="B64" s="74"/>
      <c r="C64" s="74"/>
      <c r="D64" s="74"/>
      <c r="E64" s="67"/>
      <c r="F64" s="67"/>
      <c r="G64" s="67"/>
      <c r="H64" s="67"/>
      <c r="I64" s="67"/>
      <c r="J64" s="75"/>
      <c r="K64" s="63" t="s">
        <v>580</v>
      </c>
      <c r="L64" s="63"/>
    </row>
    <row r="65" spans="1:12" s="66" customFormat="1" ht="20.25" customHeight="1">
      <c r="A65" s="64"/>
      <c r="B65" s="76"/>
      <c r="C65" s="76"/>
      <c r="D65" s="76"/>
      <c r="E65" s="71"/>
      <c r="F65" s="71"/>
      <c r="G65" s="71"/>
      <c r="H65" s="71"/>
      <c r="I65" s="71"/>
      <c r="J65" s="84"/>
      <c r="K65" s="120"/>
      <c r="L65" s="120"/>
    </row>
    <row r="66" spans="1:12" s="66" customFormat="1" ht="20.25" customHeight="1">
      <c r="A66" s="58">
        <v>11</v>
      </c>
      <c r="B66" s="74" t="s">
        <v>596</v>
      </c>
      <c r="C66" s="74" t="s">
        <v>562</v>
      </c>
      <c r="D66" s="74" t="s">
        <v>599</v>
      </c>
      <c r="E66" s="67">
        <v>0</v>
      </c>
      <c r="F66" s="67">
        <v>0</v>
      </c>
      <c r="G66" s="67">
        <v>0</v>
      </c>
      <c r="H66" s="67">
        <v>0</v>
      </c>
      <c r="I66" s="67">
        <v>20000</v>
      </c>
      <c r="J66" s="75" t="s">
        <v>41</v>
      </c>
      <c r="K66" s="63" t="s">
        <v>817</v>
      </c>
      <c r="L66" s="63" t="s">
        <v>6</v>
      </c>
    </row>
    <row r="67" spans="1:12" s="66" customFormat="1" ht="20.25" customHeight="1">
      <c r="A67" s="58"/>
      <c r="B67" s="74" t="s">
        <v>597</v>
      </c>
      <c r="C67" s="74" t="s">
        <v>563</v>
      </c>
      <c r="D67" s="74" t="s">
        <v>600</v>
      </c>
      <c r="E67" s="67"/>
      <c r="F67" s="67"/>
      <c r="G67" s="67"/>
      <c r="H67" s="67"/>
      <c r="I67" s="67"/>
      <c r="J67" s="75" t="s">
        <v>69</v>
      </c>
      <c r="K67" s="63" t="s">
        <v>418</v>
      </c>
      <c r="L67" s="160" t="s">
        <v>205</v>
      </c>
    </row>
    <row r="68" spans="1:12" s="66" customFormat="1" ht="20.25" customHeight="1">
      <c r="A68" s="58"/>
      <c r="B68" s="74"/>
      <c r="C68" s="74" t="s">
        <v>598</v>
      </c>
      <c r="D68" s="74" t="s">
        <v>601</v>
      </c>
      <c r="E68" s="67"/>
      <c r="F68" s="67"/>
      <c r="G68" s="67"/>
      <c r="H68" s="67"/>
      <c r="I68" s="67"/>
      <c r="J68" s="75" t="s">
        <v>20</v>
      </c>
      <c r="K68" s="63" t="s">
        <v>595</v>
      </c>
      <c r="L68" s="63"/>
    </row>
    <row r="69" spans="1:12" s="66" customFormat="1" ht="20.25" customHeight="1">
      <c r="A69" s="58"/>
      <c r="B69" s="74"/>
      <c r="C69" s="74"/>
      <c r="D69" s="74" t="s">
        <v>602</v>
      </c>
      <c r="E69" s="67"/>
      <c r="F69" s="67"/>
      <c r="G69" s="67"/>
      <c r="H69" s="67"/>
      <c r="I69" s="67"/>
      <c r="J69" s="75"/>
      <c r="K69" s="63" t="s">
        <v>589</v>
      </c>
      <c r="L69" s="63"/>
    </row>
    <row r="70" spans="1:12" s="66" customFormat="1" ht="20.25" customHeight="1">
      <c r="A70" s="58"/>
      <c r="B70" s="74"/>
      <c r="C70" s="74"/>
      <c r="D70" s="74"/>
      <c r="E70" s="67"/>
      <c r="F70" s="67"/>
      <c r="G70" s="67"/>
      <c r="H70" s="67"/>
      <c r="I70" s="67"/>
      <c r="J70" s="75"/>
      <c r="K70" s="63" t="s">
        <v>603</v>
      </c>
      <c r="L70" s="63"/>
    </row>
    <row r="71" spans="1:12" s="66" customFormat="1" ht="19.5" customHeight="1">
      <c r="A71" s="64"/>
      <c r="B71" s="76"/>
      <c r="C71" s="76"/>
      <c r="D71" s="76"/>
      <c r="E71" s="71"/>
      <c r="F71" s="71"/>
      <c r="G71" s="71"/>
      <c r="H71" s="71"/>
      <c r="I71" s="71"/>
      <c r="J71" s="84"/>
      <c r="K71" s="120"/>
      <c r="L71" s="120"/>
    </row>
    <row r="72" spans="1:12" s="66" customFormat="1" ht="20.25" customHeight="1">
      <c r="A72" s="58">
        <v>12</v>
      </c>
      <c r="B72" s="74" t="s">
        <v>604</v>
      </c>
      <c r="C72" s="74" t="s">
        <v>605</v>
      </c>
      <c r="D72" s="74" t="s">
        <v>607</v>
      </c>
      <c r="E72" s="67">
        <v>20000</v>
      </c>
      <c r="F72" s="67">
        <v>20000</v>
      </c>
      <c r="G72" s="67">
        <v>20000</v>
      </c>
      <c r="H72" s="67">
        <v>20000</v>
      </c>
      <c r="I72" s="67">
        <v>20000</v>
      </c>
      <c r="J72" s="75" t="s">
        <v>41</v>
      </c>
      <c r="K72" s="63" t="s">
        <v>594</v>
      </c>
      <c r="L72" s="63" t="s">
        <v>6</v>
      </c>
    </row>
    <row r="73" spans="1:12" s="66" customFormat="1" ht="20.25" customHeight="1">
      <c r="A73" s="58"/>
      <c r="B73" s="74" t="s">
        <v>1528</v>
      </c>
      <c r="C73" s="74" t="s">
        <v>651</v>
      </c>
      <c r="D73" s="74" t="s">
        <v>608</v>
      </c>
      <c r="E73" s="67"/>
      <c r="F73" s="67"/>
      <c r="G73" s="67"/>
      <c r="H73" s="67"/>
      <c r="I73" s="67"/>
      <c r="J73" s="75" t="s">
        <v>69</v>
      </c>
      <c r="K73" s="63" t="s">
        <v>418</v>
      </c>
      <c r="L73" s="160" t="s">
        <v>205</v>
      </c>
    </row>
    <row r="74" spans="1:12" s="66" customFormat="1" ht="20.25" customHeight="1">
      <c r="A74" s="58"/>
      <c r="B74" s="74"/>
      <c r="C74" s="74"/>
      <c r="D74" s="74" t="s">
        <v>609</v>
      </c>
      <c r="E74" s="67"/>
      <c r="F74" s="67"/>
      <c r="G74" s="67"/>
      <c r="H74" s="67"/>
      <c r="I74" s="67"/>
      <c r="J74" s="75" t="s">
        <v>20</v>
      </c>
      <c r="K74" s="63" t="s">
        <v>595</v>
      </c>
      <c r="L74" s="63"/>
    </row>
    <row r="75" spans="1:12" s="66" customFormat="1" ht="20.25" customHeight="1">
      <c r="A75" s="58"/>
      <c r="B75" s="74"/>
      <c r="C75" s="74"/>
      <c r="D75" s="74" t="s">
        <v>610</v>
      </c>
      <c r="E75" s="67"/>
      <c r="F75" s="67"/>
      <c r="G75" s="67"/>
      <c r="H75" s="67"/>
      <c r="I75" s="67"/>
      <c r="J75" s="75"/>
      <c r="K75" s="63" t="s">
        <v>589</v>
      </c>
      <c r="L75" s="63"/>
    </row>
    <row r="76" spans="1:12" s="66" customFormat="1" ht="20.25" customHeight="1">
      <c r="A76" s="58"/>
      <c r="B76" s="74"/>
      <c r="C76" s="74"/>
      <c r="D76" s="74" t="s">
        <v>12</v>
      </c>
      <c r="E76" s="67"/>
      <c r="F76" s="67"/>
      <c r="G76" s="67"/>
      <c r="H76" s="67"/>
      <c r="I76" s="67"/>
      <c r="J76" s="75"/>
      <c r="K76" s="63" t="s">
        <v>603</v>
      </c>
      <c r="L76" s="63"/>
    </row>
    <row r="77" spans="1:12" s="66" customFormat="1" ht="9" customHeight="1">
      <c r="A77" s="64"/>
      <c r="B77" s="76"/>
      <c r="C77" s="76"/>
      <c r="D77" s="76"/>
      <c r="E77" s="71"/>
      <c r="F77" s="71"/>
      <c r="G77" s="71"/>
      <c r="H77" s="71"/>
      <c r="I77" s="71"/>
      <c r="J77" s="84"/>
      <c r="K77" s="120"/>
      <c r="L77" s="120"/>
    </row>
    <row r="78" spans="1:12" s="66" customFormat="1" ht="20.25" customHeight="1">
      <c r="A78" s="58">
        <v>13</v>
      </c>
      <c r="B78" s="74" t="s">
        <v>604</v>
      </c>
      <c r="C78" s="74" t="s">
        <v>605</v>
      </c>
      <c r="D78" s="74" t="s">
        <v>607</v>
      </c>
      <c r="E78" s="67">
        <v>0</v>
      </c>
      <c r="F78" s="67">
        <v>0</v>
      </c>
      <c r="G78" s="67">
        <v>0</v>
      </c>
      <c r="H78" s="67">
        <v>20000</v>
      </c>
      <c r="I78" s="67">
        <v>20000</v>
      </c>
      <c r="J78" s="75" t="s">
        <v>41</v>
      </c>
      <c r="K78" s="63" t="s">
        <v>834</v>
      </c>
      <c r="L78" s="63" t="s">
        <v>6</v>
      </c>
    </row>
    <row r="79" spans="1:12" s="66" customFormat="1" ht="20.25" customHeight="1">
      <c r="A79" s="58"/>
      <c r="B79" s="74" t="s">
        <v>611</v>
      </c>
      <c r="C79" s="74" t="s">
        <v>606</v>
      </c>
      <c r="D79" s="74" t="s">
        <v>613</v>
      </c>
      <c r="E79" s="67"/>
      <c r="F79" s="67"/>
      <c r="G79" s="67"/>
      <c r="H79" s="67"/>
      <c r="I79" s="67"/>
      <c r="J79" s="75" t="s">
        <v>69</v>
      </c>
      <c r="K79" s="63" t="s">
        <v>418</v>
      </c>
      <c r="L79" s="160" t="s">
        <v>205</v>
      </c>
    </row>
    <row r="80" spans="1:12" s="66" customFormat="1" ht="20.25" customHeight="1">
      <c r="A80" s="58"/>
      <c r="B80" s="74"/>
      <c r="C80" s="74" t="s">
        <v>612</v>
      </c>
      <c r="D80" s="74" t="s">
        <v>702</v>
      </c>
      <c r="E80" s="67"/>
      <c r="F80" s="67"/>
      <c r="G80" s="67"/>
      <c r="H80" s="67"/>
      <c r="I80" s="67"/>
      <c r="J80" s="75" t="s">
        <v>20</v>
      </c>
      <c r="K80" s="63" t="s">
        <v>595</v>
      </c>
      <c r="L80" s="63"/>
    </row>
    <row r="81" spans="1:12" s="66" customFormat="1" ht="20.25" customHeight="1">
      <c r="A81" s="58"/>
      <c r="B81" s="74"/>
      <c r="C81" s="74"/>
      <c r="D81" s="74" t="s">
        <v>53</v>
      </c>
      <c r="E81" s="67"/>
      <c r="F81" s="67"/>
      <c r="G81" s="67"/>
      <c r="H81" s="67"/>
      <c r="I81" s="67"/>
      <c r="J81" s="75"/>
      <c r="K81" s="63" t="s">
        <v>835</v>
      </c>
      <c r="L81" s="63"/>
    </row>
    <row r="82" spans="1:12" s="66" customFormat="1" ht="20.25" customHeight="1">
      <c r="A82" s="58"/>
      <c r="B82" s="74"/>
      <c r="C82" s="74"/>
      <c r="D82" s="74"/>
      <c r="E82" s="67"/>
      <c r="F82" s="67"/>
      <c r="G82" s="67"/>
      <c r="H82" s="67"/>
      <c r="I82" s="67"/>
      <c r="J82" s="75"/>
      <c r="K82" s="63" t="s">
        <v>116</v>
      </c>
      <c r="L82" s="63"/>
    </row>
    <row r="83" spans="1:12" s="66" customFormat="1" ht="11.25" customHeight="1">
      <c r="A83" s="64"/>
      <c r="B83" s="76"/>
      <c r="C83" s="76"/>
      <c r="D83" s="76"/>
      <c r="E83" s="71"/>
      <c r="F83" s="71"/>
      <c r="G83" s="71"/>
      <c r="H83" s="71"/>
      <c r="I83" s="71"/>
      <c r="J83" s="84"/>
      <c r="K83" s="120"/>
      <c r="L83" s="120"/>
    </row>
    <row r="84" spans="1:12" s="66" customFormat="1" ht="20.25" customHeight="1">
      <c r="A84" s="58">
        <v>14</v>
      </c>
      <c r="B84" s="74" t="s">
        <v>614</v>
      </c>
      <c r="C84" s="74" t="s">
        <v>562</v>
      </c>
      <c r="D84" s="74" t="s">
        <v>607</v>
      </c>
      <c r="E84" s="67">
        <v>0</v>
      </c>
      <c r="F84" s="67">
        <v>0</v>
      </c>
      <c r="G84" s="67">
        <v>20000</v>
      </c>
      <c r="H84" s="67">
        <v>20000</v>
      </c>
      <c r="I84" s="67">
        <v>20000</v>
      </c>
      <c r="J84" s="75" t="s">
        <v>41</v>
      </c>
      <c r="K84" s="63" t="s">
        <v>594</v>
      </c>
      <c r="L84" s="63" t="s">
        <v>6</v>
      </c>
    </row>
    <row r="85" spans="1:12" s="66" customFormat="1" ht="20.25" customHeight="1">
      <c r="A85" s="58"/>
      <c r="B85" s="74"/>
      <c r="C85" s="74" t="s">
        <v>563</v>
      </c>
      <c r="D85" s="74" t="s">
        <v>615</v>
      </c>
      <c r="E85" s="67"/>
      <c r="F85" s="67"/>
      <c r="G85" s="67"/>
      <c r="H85" s="67"/>
      <c r="I85" s="67"/>
      <c r="J85" s="75" t="s">
        <v>69</v>
      </c>
      <c r="K85" s="63" t="s">
        <v>418</v>
      </c>
      <c r="L85" s="160" t="s">
        <v>205</v>
      </c>
    </row>
    <row r="86" spans="1:12" s="66" customFormat="1" ht="20.25" customHeight="1">
      <c r="A86" s="58"/>
      <c r="B86" s="74"/>
      <c r="C86" s="74" t="s">
        <v>116</v>
      </c>
      <c r="D86" s="74" t="s">
        <v>616</v>
      </c>
      <c r="E86" s="67"/>
      <c r="F86" s="67"/>
      <c r="G86" s="67"/>
      <c r="H86" s="67"/>
      <c r="I86" s="67"/>
      <c r="J86" s="75" t="s">
        <v>20</v>
      </c>
      <c r="K86" s="63" t="s">
        <v>595</v>
      </c>
      <c r="L86" s="63"/>
    </row>
    <row r="87" spans="1:12" s="66" customFormat="1" ht="20.25" customHeight="1">
      <c r="A87" s="58"/>
      <c r="B87" s="74"/>
      <c r="C87" s="74"/>
      <c r="D87" s="74" t="s">
        <v>617</v>
      </c>
      <c r="E87" s="67"/>
      <c r="F87" s="67"/>
      <c r="G87" s="67"/>
      <c r="H87" s="67"/>
      <c r="I87" s="67"/>
      <c r="J87" s="75"/>
      <c r="K87" s="63" t="s">
        <v>589</v>
      </c>
      <c r="L87" s="63"/>
    </row>
    <row r="88" spans="1:12" s="66" customFormat="1" ht="20.25" customHeight="1">
      <c r="A88" s="64"/>
      <c r="B88" s="76"/>
      <c r="C88" s="76"/>
      <c r="D88" s="76"/>
      <c r="E88" s="71"/>
      <c r="F88" s="71"/>
      <c r="G88" s="71"/>
      <c r="H88" s="71"/>
      <c r="I88" s="71"/>
      <c r="J88" s="84"/>
      <c r="K88" s="120" t="s">
        <v>603</v>
      </c>
      <c r="L88" s="120"/>
    </row>
    <row r="89" spans="1:12" s="66" customFormat="1" ht="20.25" customHeight="1">
      <c r="A89" s="58">
        <v>15</v>
      </c>
      <c r="B89" s="74" t="s">
        <v>604</v>
      </c>
      <c r="C89" s="74" t="s">
        <v>605</v>
      </c>
      <c r="D89" s="74" t="s">
        <v>607</v>
      </c>
      <c r="E89" s="67">
        <v>0</v>
      </c>
      <c r="F89" s="67">
        <v>0</v>
      </c>
      <c r="G89" s="67">
        <v>20000</v>
      </c>
      <c r="H89" s="67">
        <v>20000</v>
      </c>
      <c r="I89" s="67">
        <v>20000</v>
      </c>
      <c r="J89" s="75" t="s">
        <v>41</v>
      </c>
      <c r="K89" s="63" t="s">
        <v>594</v>
      </c>
      <c r="L89" s="63" t="s">
        <v>6</v>
      </c>
    </row>
    <row r="90" spans="1:12" s="66" customFormat="1" ht="20.25" customHeight="1">
      <c r="A90" s="58"/>
      <c r="B90" s="74" t="s">
        <v>648</v>
      </c>
      <c r="C90" s="74" t="s">
        <v>606</v>
      </c>
      <c r="D90" s="74" t="s">
        <v>649</v>
      </c>
      <c r="E90" s="67"/>
      <c r="F90" s="67"/>
      <c r="G90" s="67"/>
      <c r="H90" s="67"/>
      <c r="I90" s="67"/>
      <c r="J90" s="75" t="s">
        <v>69</v>
      </c>
      <c r="K90" s="63" t="s">
        <v>418</v>
      </c>
      <c r="L90" s="160" t="s">
        <v>205</v>
      </c>
    </row>
    <row r="91" spans="1:12" s="66" customFormat="1" ht="20.25" customHeight="1">
      <c r="A91" s="58"/>
      <c r="B91" s="74"/>
      <c r="C91" s="74" t="s">
        <v>618</v>
      </c>
      <c r="D91" s="74" t="s">
        <v>702</v>
      </c>
      <c r="E91" s="67"/>
      <c r="F91" s="67"/>
      <c r="G91" s="67"/>
      <c r="H91" s="67"/>
      <c r="I91" s="67"/>
      <c r="J91" s="75" t="s">
        <v>20</v>
      </c>
      <c r="K91" s="63" t="s">
        <v>595</v>
      </c>
      <c r="L91" s="63"/>
    </row>
    <row r="92" spans="1:12" s="66" customFormat="1" ht="20.25" customHeight="1">
      <c r="A92" s="58"/>
      <c r="B92" s="74"/>
      <c r="C92" s="74"/>
      <c r="D92" s="74" t="s">
        <v>53</v>
      </c>
      <c r="E92" s="67"/>
      <c r="F92" s="67"/>
      <c r="G92" s="67"/>
      <c r="H92" s="67"/>
      <c r="I92" s="67"/>
      <c r="J92" s="75"/>
      <c r="K92" s="63" t="s">
        <v>589</v>
      </c>
      <c r="L92" s="63"/>
    </row>
    <row r="93" spans="1:12" s="66" customFormat="1" ht="20.25" customHeight="1">
      <c r="A93" s="58"/>
      <c r="B93" s="74"/>
      <c r="C93" s="74"/>
      <c r="D93" s="74"/>
      <c r="E93" s="67"/>
      <c r="F93" s="67"/>
      <c r="G93" s="67"/>
      <c r="H93" s="67"/>
      <c r="I93" s="67"/>
      <c r="J93" s="75"/>
      <c r="K93" s="63" t="s">
        <v>603</v>
      </c>
      <c r="L93" s="63"/>
    </row>
    <row r="94" spans="1:12" s="66" customFormat="1" ht="12.75" customHeight="1">
      <c r="A94" s="64"/>
      <c r="B94" s="76"/>
      <c r="C94" s="76"/>
      <c r="D94" s="76"/>
      <c r="E94" s="71"/>
      <c r="F94" s="71"/>
      <c r="G94" s="71"/>
      <c r="H94" s="71"/>
      <c r="I94" s="71"/>
      <c r="J94" s="84"/>
      <c r="K94" s="120"/>
      <c r="L94" s="120"/>
    </row>
    <row r="95" spans="1:12" s="66" customFormat="1" ht="20.25" customHeight="1">
      <c r="A95" s="58">
        <v>16</v>
      </c>
      <c r="B95" s="74" t="s">
        <v>587</v>
      </c>
      <c r="C95" s="74" t="s">
        <v>562</v>
      </c>
      <c r="D95" s="74" t="s">
        <v>590</v>
      </c>
      <c r="E95" s="67">
        <v>20000</v>
      </c>
      <c r="F95" s="67">
        <v>20000</v>
      </c>
      <c r="G95" s="168">
        <v>0</v>
      </c>
      <c r="H95" s="67">
        <v>20000</v>
      </c>
      <c r="I95" s="67">
        <v>20000</v>
      </c>
      <c r="J95" s="75" t="s">
        <v>41</v>
      </c>
      <c r="K95" s="63" t="s">
        <v>594</v>
      </c>
      <c r="L95" s="63" t="s">
        <v>6</v>
      </c>
    </row>
    <row r="96" spans="1:12" s="66" customFormat="1" ht="20.25" customHeight="1">
      <c r="A96" s="58"/>
      <c r="B96" s="74" t="s">
        <v>588</v>
      </c>
      <c r="C96" s="74" t="s">
        <v>589</v>
      </c>
      <c r="D96" s="74" t="s">
        <v>591</v>
      </c>
      <c r="E96" s="67"/>
      <c r="F96" s="67"/>
      <c r="G96" s="67"/>
      <c r="H96" s="67"/>
      <c r="I96" s="67"/>
      <c r="J96" s="75" t="s">
        <v>69</v>
      </c>
      <c r="K96" s="63" t="s">
        <v>418</v>
      </c>
      <c r="L96" s="160" t="s">
        <v>205</v>
      </c>
    </row>
    <row r="97" spans="1:12" s="66" customFormat="1" ht="20.25" customHeight="1">
      <c r="A97" s="58"/>
      <c r="B97" s="74"/>
      <c r="C97" s="74"/>
      <c r="D97" s="74" t="s">
        <v>592</v>
      </c>
      <c r="E97" s="67"/>
      <c r="F97" s="67"/>
      <c r="G97" s="67"/>
      <c r="H97" s="67"/>
      <c r="I97" s="67"/>
      <c r="J97" s="75" t="s">
        <v>20</v>
      </c>
      <c r="K97" s="63" t="s">
        <v>595</v>
      </c>
      <c r="L97" s="63"/>
    </row>
    <row r="98" spans="1:12" s="66" customFormat="1" ht="20.25" customHeight="1">
      <c r="A98" s="58"/>
      <c r="B98" s="74"/>
      <c r="C98" s="74"/>
      <c r="D98" s="74" t="s">
        <v>593</v>
      </c>
      <c r="E98" s="67"/>
      <c r="F98" s="67"/>
      <c r="G98" s="67"/>
      <c r="H98" s="67"/>
      <c r="I98" s="67"/>
      <c r="J98" s="75"/>
      <c r="K98" s="63" t="s">
        <v>589</v>
      </c>
      <c r="L98" s="63"/>
    </row>
    <row r="99" spans="1:12" s="66" customFormat="1" ht="20.25" customHeight="1">
      <c r="A99" s="58"/>
      <c r="B99" s="74"/>
      <c r="C99" s="74"/>
      <c r="D99" s="74"/>
      <c r="E99" s="67"/>
      <c r="F99" s="67"/>
      <c r="G99" s="67"/>
      <c r="H99" s="67"/>
      <c r="I99" s="67"/>
      <c r="J99" s="75"/>
      <c r="K99" s="63" t="s">
        <v>603</v>
      </c>
      <c r="L99" s="63"/>
    </row>
    <row r="100" spans="1:12" s="66" customFormat="1" ht="11.25" customHeight="1">
      <c r="A100" s="64"/>
      <c r="B100" s="76"/>
      <c r="C100" s="76"/>
      <c r="D100" s="76"/>
      <c r="E100" s="71"/>
      <c r="F100" s="71"/>
      <c r="G100" s="71"/>
      <c r="H100" s="71"/>
      <c r="I100" s="71"/>
      <c r="J100" s="84"/>
      <c r="K100" s="120"/>
      <c r="L100" s="120"/>
    </row>
    <row r="101" spans="1:12" s="66" customFormat="1" ht="20.25" customHeight="1">
      <c r="A101" s="58">
        <v>17</v>
      </c>
      <c r="B101" s="74" t="s">
        <v>829</v>
      </c>
      <c r="C101" s="74" t="s">
        <v>562</v>
      </c>
      <c r="D101" s="74" t="s">
        <v>831</v>
      </c>
      <c r="E101" s="67">
        <v>10000</v>
      </c>
      <c r="F101" s="67">
        <v>0</v>
      </c>
      <c r="G101" s="67">
        <v>10000</v>
      </c>
      <c r="H101" s="67">
        <v>10000</v>
      </c>
      <c r="I101" s="67">
        <v>10000</v>
      </c>
      <c r="J101" s="75" t="s">
        <v>41</v>
      </c>
      <c r="K101" s="63" t="s">
        <v>99</v>
      </c>
      <c r="L101" s="63" t="s">
        <v>6</v>
      </c>
    </row>
    <row r="102" spans="1:12" s="66" customFormat="1" ht="20.25" customHeight="1">
      <c r="A102" s="58"/>
      <c r="B102" s="74" t="s">
        <v>830</v>
      </c>
      <c r="C102" s="74" t="s">
        <v>563</v>
      </c>
      <c r="D102" s="74" t="s">
        <v>832</v>
      </c>
      <c r="E102" s="67"/>
      <c r="F102" s="67"/>
      <c r="G102" s="67"/>
      <c r="H102" s="67"/>
      <c r="I102" s="67"/>
      <c r="J102" s="75" t="s">
        <v>69</v>
      </c>
      <c r="K102" s="63" t="s">
        <v>703</v>
      </c>
      <c r="L102" s="160" t="s">
        <v>205</v>
      </c>
    </row>
    <row r="103" spans="1:12" s="66" customFormat="1" ht="20.25" customHeight="1">
      <c r="A103" s="58"/>
      <c r="B103" s="74"/>
      <c r="C103" s="74" t="s">
        <v>116</v>
      </c>
      <c r="D103" s="74" t="s">
        <v>833</v>
      </c>
      <c r="E103" s="67"/>
      <c r="F103" s="67"/>
      <c r="G103" s="67"/>
      <c r="H103" s="67"/>
      <c r="I103" s="67"/>
      <c r="J103" s="75" t="s">
        <v>20</v>
      </c>
      <c r="K103" s="63" t="s">
        <v>572</v>
      </c>
      <c r="L103" s="63"/>
    </row>
    <row r="104" spans="1:12" s="66" customFormat="1" ht="20.25" customHeight="1">
      <c r="A104" s="58"/>
      <c r="B104" s="74"/>
      <c r="C104" s="74"/>
      <c r="D104" s="74"/>
      <c r="E104" s="67"/>
      <c r="F104" s="67"/>
      <c r="G104" s="67"/>
      <c r="H104" s="67"/>
      <c r="I104" s="67"/>
      <c r="J104" s="75"/>
      <c r="K104" s="63" t="s">
        <v>573</v>
      </c>
      <c r="L104" s="63"/>
    </row>
    <row r="105" spans="1:12" s="66" customFormat="1" ht="20.25" customHeight="1">
      <c r="A105" s="58"/>
      <c r="B105" s="74"/>
      <c r="C105" s="74"/>
      <c r="D105" s="74"/>
      <c r="E105" s="67"/>
      <c r="F105" s="67"/>
      <c r="G105" s="67"/>
      <c r="H105" s="67"/>
      <c r="I105" s="67"/>
      <c r="J105" s="75"/>
      <c r="K105" s="63" t="s">
        <v>574</v>
      </c>
      <c r="L105" s="63"/>
    </row>
    <row r="106" spans="1:12" s="66" customFormat="1" ht="8.25" customHeight="1">
      <c r="A106" s="64"/>
      <c r="B106" s="76"/>
      <c r="C106" s="76"/>
      <c r="D106" s="76"/>
      <c r="E106" s="71"/>
      <c r="F106" s="71"/>
      <c r="G106" s="71"/>
      <c r="H106" s="71"/>
      <c r="I106" s="71"/>
      <c r="J106" s="84"/>
      <c r="K106" s="120"/>
      <c r="L106" s="120"/>
    </row>
    <row r="107" spans="1:12" s="66" customFormat="1" ht="20.25" customHeight="1">
      <c r="A107" s="58">
        <v>18</v>
      </c>
      <c r="B107" s="74" t="s">
        <v>175</v>
      </c>
      <c r="C107" s="74" t="s">
        <v>562</v>
      </c>
      <c r="D107" s="74" t="s">
        <v>620</v>
      </c>
      <c r="E107" s="67">
        <v>200000</v>
      </c>
      <c r="F107" s="67">
        <v>200000</v>
      </c>
      <c r="G107" s="67">
        <v>100000</v>
      </c>
      <c r="H107" s="67">
        <v>100000</v>
      </c>
      <c r="I107" s="67">
        <v>100000</v>
      </c>
      <c r="J107" s="75" t="s">
        <v>41</v>
      </c>
      <c r="K107" s="63" t="s">
        <v>99</v>
      </c>
      <c r="L107" s="63" t="s">
        <v>6</v>
      </c>
    </row>
    <row r="108" spans="1:12" s="66" customFormat="1" ht="20.25" customHeight="1">
      <c r="A108" s="58"/>
      <c r="B108" s="74" t="s">
        <v>619</v>
      </c>
      <c r="C108" s="74" t="s">
        <v>563</v>
      </c>
      <c r="D108" s="74" t="s">
        <v>621</v>
      </c>
      <c r="E108" s="67"/>
      <c r="F108" s="67"/>
      <c r="G108" s="67"/>
      <c r="H108" s="67"/>
      <c r="I108" s="67"/>
      <c r="J108" s="75" t="s">
        <v>69</v>
      </c>
      <c r="K108" s="63" t="s">
        <v>703</v>
      </c>
      <c r="L108" s="160" t="s">
        <v>205</v>
      </c>
    </row>
    <row r="109" spans="1:12" s="66" customFormat="1" ht="20.25" customHeight="1">
      <c r="A109" s="58"/>
      <c r="B109" s="74"/>
      <c r="C109" s="74" t="s">
        <v>116</v>
      </c>
      <c r="D109" s="74" t="s">
        <v>12</v>
      </c>
      <c r="E109" s="67"/>
      <c r="F109" s="67"/>
      <c r="G109" s="67"/>
      <c r="H109" s="67"/>
      <c r="I109" s="67"/>
      <c r="J109" s="75" t="s">
        <v>20</v>
      </c>
      <c r="K109" s="63" t="s">
        <v>572</v>
      </c>
      <c r="L109" s="63"/>
    </row>
    <row r="110" spans="1:12" s="66" customFormat="1" ht="20.25" customHeight="1">
      <c r="A110" s="58"/>
      <c r="B110" s="74"/>
      <c r="C110" s="74"/>
      <c r="D110" s="74"/>
      <c r="E110" s="67"/>
      <c r="F110" s="67"/>
      <c r="G110" s="67"/>
      <c r="H110" s="67"/>
      <c r="I110" s="67"/>
      <c r="J110" s="75"/>
      <c r="K110" s="63" t="s">
        <v>622</v>
      </c>
      <c r="L110" s="63"/>
    </row>
    <row r="111" spans="1:12" s="66" customFormat="1" ht="13.5" customHeight="1">
      <c r="A111" s="64"/>
      <c r="B111" s="70"/>
      <c r="C111" s="76"/>
      <c r="D111" s="76"/>
      <c r="E111" s="71"/>
      <c r="F111" s="71"/>
      <c r="G111" s="71"/>
      <c r="H111" s="71"/>
      <c r="I111" s="71"/>
      <c r="J111" s="84"/>
      <c r="K111" s="120"/>
      <c r="L111" s="120"/>
    </row>
    <row r="112" spans="1:12" s="66" customFormat="1" ht="20.25" customHeight="1">
      <c r="A112" s="58">
        <v>19</v>
      </c>
      <c r="B112" s="74" t="s">
        <v>623</v>
      </c>
      <c r="C112" s="74" t="s">
        <v>625</v>
      </c>
      <c r="D112" s="74" t="s">
        <v>628</v>
      </c>
      <c r="E112" s="67">
        <v>10000</v>
      </c>
      <c r="F112" s="67">
        <v>10000</v>
      </c>
      <c r="G112" s="67">
        <v>10000</v>
      </c>
      <c r="H112" s="67">
        <v>10000</v>
      </c>
      <c r="I112" s="67">
        <v>10000</v>
      </c>
      <c r="J112" s="75" t="s">
        <v>41</v>
      </c>
      <c r="K112" s="63" t="s">
        <v>632</v>
      </c>
      <c r="L112" s="63" t="s">
        <v>6</v>
      </c>
    </row>
    <row r="113" spans="1:12" s="66" customFormat="1" ht="20.25" customHeight="1">
      <c r="A113" s="58"/>
      <c r="B113" s="74" t="s">
        <v>624</v>
      </c>
      <c r="C113" s="74" t="s">
        <v>626</v>
      </c>
      <c r="D113" s="74" t="s">
        <v>629</v>
      </c>
      <c r="E113" s="67"/>
      <c r="F113" s="67"/>
      <c r="G113" s="67"/>
      <c r="H113" s="67"/>
      <c r="I113" s="67"/>
      <c r="J113" s="75" t="s">
        <v>69</v>
      </c>
      <c r="K113" s="63" t="s">
        <v>633</v>
      </c>
      <c r="L113" s="160" t="s">
        <v>205</v>
      </c>
    </row>
    <row r="114" spans="1:12" s="66" customFormat="1" ht="20.25" customHeight="1">
      <c r="A114" s="58"/>
      <c r="B114" s="74"/>
      <c r="C114" s="74" t="s">
        <v>627</v>
      </c>
      <c r="D114" s="74" t="s">
        <v>630</v>
      </c>
      <c r="E114" s="67"/>
      <c r="F114" s="67"/>
      <c r="G114" s="67"/>
      <c r="H114" s="67"/>
      <c r="I114" s="67"/>
      <c r="J114" s="75" t="s">
        <v>20</v>
      </c>
      <c r="K114" s="63" t="s">
        <v>572</v>
      </c>
      <c r="L114" s="63"/>
    </row>
    <row r="115" spans="1:12" s="66" customFormat="1" ht="20.25" customHeight="1">
      <c r="A115" s="58"/>
      <c r="B115" s="74"/>
      <c r="C115" s="74"/>
      <c r="D115" s="74" t="s">
        <v>631</v>
      </c>
      <c r="E115" s="67"/>
      <c r="F115" s="67"/>
      <c r="G115" s="67"/>
      <c r="H115" s="67"/>
      <c r="I115" s="67"/>
      <c r="J115" s="75"/>
      <c r="K115" s="63" t="s">
        <v>634</v>
      </c>
      <c r="L115" s="63"/>
    </row>
    <row r="116" spans="1:12" s="66" customFormat="1" ht="20.25" customHeight="1">
      <c r="A116" s="64"/>
      <c r="B116" s="76"/>
      <c r="C116" s="76"/>
      <c r="D116" s="76"/>
      <c r="E116" s="71"/>
      <c r="F116" s="71"/>
      <c r="G116" s="71"/>
      <c r="H116" s="71"/>
      <c r="I116" s="71"/>
      <c r="J116" s="84"/>
      <c r="K116" s="120" t="s">
        <v>574</v>
      </c>
      <c r="L116" s="120"/>
    </row>
    <row r="117" spans="1:12" s="66" customFormat="1" ht="20.25" customHeight="1">
      <c r="A117" s="58">
        <v>20</v>
      </c>
      <c r="B117" s="74" t="s">
        <v>635</v>
      </c>
      <c r="C117" s="74" t="s">
        <v>638</v>
      </c>
      <c r="D117" s="74" t="s">
        <v>774</v>
      </c>
      <c r="E117" s="67">
        <v>20000</v>
      </c>
      <c r="F117" s="67">
        <v>20000</v>
      </c>
      <c r="G117" s="67">
        <v>20000</v>
      </c>
      <c r="H117" s="67">
        <v>20000</v>
      </c>
      <c r="I117" s="67">
        <v>20000</v>
      </c>
      <c r="J117" s="75" t="s">
        <v>41</v>
      </c>
      <c r="K117" s="63" t="s">
        <v>644</v>
      </c>
      <c r="L117" s="63" t="s">
        <v>6</v>
      </c>
    </row>
    <row r="118" spans="1:12" s="66" customFormat="1" ht="20.25" customHeight="1">
      <c r="A118" s="58"/>
      <c r="B118" s="74" t="s">
        <v>636</v>
      </c>
      <c r="C118" s="74" t="s">
        <v>639</v>
      </c>
      <c r="D118" s="74" t="s">
        <v>640</v>
      </c>
      <c r="E118" s="67"/>
      <c r="F118" s="67"/>
      <c r="G118" s="67"/>
      <c r="H118" s="67"/>
      <c r="I118" s="67"/>
      <c r="J118" s="75" t="s">
        <v>69</v>
      </c>
      <c r="K118" s="63" t="s">
        <v>645</v>
      </c>
      <c r="L118" s="160" t="s">
        <v>205</v>
      </c>
    </row>
    <row r="119" spans="1:12" s="66" customFormat="1" ht="20.25" customHeight="1">
      <c r="A119" s="58"/>
      <c r="B119" s="74" t="s">
        <v>641</v>
      </c>
      <c r="C119" s="74"/>
      <c r="D119" s="74" t="s">
        <v>642</v>
      </c>
      <c r="E119" s="67"/>
      <c r="F119" s="67"/>
      <c r="G119" s="67"/>
      <c r="H119" s="67"/>
      <c r="I119" s="67"/>
      <c r="J119" s="75" t="s">
        <v>20</v>
      </c>
      <c r="K119" s="63" t="s">
        <v>646</v>
      </c>
      <c r="L119" s="63"/>
    </row>
    <row r="120" spans="1:12" s="66" customFormat="1" ht="20.25" customHeight="1">
      <c r="A120" s="58"/>
      <c r="B120" s="74" t="s">
        <v>637</v>
      </c>
      <c r="C120" s="74"/>
      <c r="D120" s="74" t="s">
        <v>643</v>
      </c>
      <c r="E120" s="67"/>
      <c r="F120" s="67"/>
      <c r="G120" s="67"/>
      <c r="H120" s="67"/>
      <c r="I120" s="67"/>
      <c r="J120" s="75"/>
      <c r="K120" s="63" t="s">
        <v>696</v>
      </c>
      <c r="L120" s="63"/>
    </row>
    <row r="121" spans="1:12" s="66" customFormat="1" ht="20.25" customHeight="1">
      <c r="A121" s="58"/>
      <c r="B121" s="74" t="s">
        <v>15</v>
      </c>
      <c r="C121" s="74"/>
      <c r="D121" s="74" t="s">
        <v>34</v>
      </c>
      <c r="E121" s="67"/>
      <c r="F121" s="67"/>
      <c r="G121" s="67"/>
      <c r="H121" s="67"/>
      <c r="I121" s="67"/>
      <c r="J121" s="75"/>
      <c r="K121" s="63" t="s">
        <v>885</v>
      </c>
      <c r="L121" s="63"/>
    </row>
    <row r="122" spans="1:12" s="66" customFormat="1" ht="20.25" customHeight="1">
      <c r="A122" s="64"/>
      <c r="B122" s="76"/>
      <c r="C122" s="76"/>
      <c r="D122" s="76"/>
      <c r="E122" s="71"/>
      <c r="F122" s="71"/>
      <c r="G122" s="71"/>
      <c r="H122" s="71"/>
      <c r="I122" s="71"/>
      <c r="J122" s="84"/>
      <c r="K122" s="120" t="s">
        <v>1318</v>
      </c>
      <c r="L122" s="120"/>
    </row>
    <row r="123" spans="1:12" s="66" customFormat="1" ht="20.25" customHeight="1">
      <c r="A123" s="58">
        <v>21</v>
      </c>
      <c r="B123" s="74" t="s">
        <v>647</v>
      </c>
      <c r="C123" s="74" t="s">
        <v>605</v>
      </c>
      <c r="D123" s="74" t="s">
        <v>652</v>
      </c>
      <c r="E123" s="67">
        <v>20000</v>
      </c>
      <c r="F123" s="67">
        <v>20000</v>
      </c>
      <c r="G123" s="67">
        <v>20000</v>
      </c>
      <c r="H123" s="67">
        <v>20000</v>
      </c>
      <c r="I123" s="67">
        <v>20000</v>
      </c>
      <c r="J123" s="75" t="s">
        <v>41</v>
      </c>
      <c r="K123" s="63" t="s">
        <v>594</v>
      </c>
      <c r="L123" s="63" t="s">
        <v>6</v>
      </c>
    </row>
    <row r="124" spans="1:12" s="66" customFormat="1" ht="20.25" customHeight="1">
      <c r="A124" s="58"/>
      <c r="B124" s="74" t="s">
        <v>650</v>
      </c>
      <c r="C124" s="74" t="s">
        <v>651</v>
      </c>
      <c r="D124" s="74" t="s">
        <v>653</v>
      </c>
      <c r="E124" s="67"/>
      <c r="F124" s="67"/>
      <c r="G124" s="67"/>
      <c r="H124" s="67"/>
      <c r="I124" s="67"/>
      <c r="J124" s="75" t="s">
        <v>69</v>
      </c>
      <c r="K124" s="63" t="s">
        <v>418</v>
      </c>
      <c r="L124" s="160" t="s">
        <v>205</v>
      </c>
    </row>
    <row r="125" spans="1:12" s="66" customFormat="1" ht="20.25" customHeight="1">
      <c r="A125" s="58"/>
      <c r="B125" s="74"/>
      <c r="C125" s="74" t="s">
        <v>1311</v>
      </c>
      <c r="D125" s="74" t="s">
        <v>654</v>
      </c>
      <c r="E125" s="67"/>
      <c r="F125" s="67"/>
      <c r="G125" s="67"/>
      <c r="H125" s="67"/>
      <c r="I125" s="67"/>
      <c r="J125" s="75" t="s">
        <v>20</v>
      </c>
      <c r="K125" s="63" t="s">
        <v>595</v>
      </c>
      <c r="L125" s="63"/>
    </row>
    <row r="126" spans="1:12" s="66" customFormat="1" ht="20.25" customHeight="1">
      <c r="A126" s="58"/>
      <c r="B126" s="74"/>
      <c r="C126" s="74"/>
      <c r="D126" s="74" t="s">
        <v>12</v>
      </c>
      <c r="E126" s="67"/>
      <c r="F126" s="67"/>
      <c r="G126" s="67"/>
      <c r="H126" s="67"/>
      <c r="I126" s="67"/>
      <c r="J126" s="75"/>
      <c r="K126" s="63" t="s">
        <v>589</v>
      </c>
      <c r="L126" s="63"/>
    </row>
    <row r="127" spans="1:12" s="66" customFormat="1" ht="20.25" customHeight="1">
      <c r="A127" s="64"/>
      <c r="B127" s="76"/>
      <c r="C127" s="76"/>
      <c r="D127" s="76"/>
      <c r="E127" s="71"/>
      <c r="F127" s="71"/>
      <c r="G127" s="71"/>
      <c r="H127" s="71"/>
      <c r="I127" s="71"/>
      <c r="J127" s="84"/>
      <c r="K127" s="120" t="s">
        <v>603</v>
      </c>
      <c r="L127" s="120"/>
    </row>
    <row r="128" spans="1:12" s="66" customFormat="1" ht="20.25" customHeight="1">
      <c r="A128" s="58">
        <v>22</v>
      </c>
      <c r="B128" s="74" t="s">
        <v>655</v>
      </c>
      <c r="C128" s="74" t="s">
        <v>657</v>
      </c>
      <c r="D128" s="74" t="s">
        <v>774</v>
      </c>
      <c r="E128" s="67">
        <v>20000</v>
      </c>
      <c r="F128" s="67">
        <v>20000</v>
      </c>
      <c r="G128" s="67">
        <v>20000</v>
      </c>
      <c r="H128" s="67">
        <v>20000</v>
      </c>
      <c r="I128" s="67">
        <v>20000</v>
      </c>
      <c r="J128" s="75" t="s">
        <v>41</v>
      </c>
      <c r="K128" s="63" t="s">
        <v>99</v>
      </c>
      <c r="L128" s="63" t="s">
        <v>6</v>
      </c>
    </row>
    <row r="129" spans="1:12" s="66" customFormat="1" ht="20.25" customHeight="1">
      <c r="A129" s="58"/>
      <c r="B129" s="74" t="s">
        <v>656</v>
      </c>
      <c r="C129" s="74" t="s">
        <v>1312</v>
      </c>
      <c r="D129" s="74" t="s">
        <v>640</v>
      </c>
      <c r="E129" s="67"/>
      <c r="F129" s="67"/>
      <c r="G129" s="67"/>
      <c r="H129" s="67"/>
      <c r="I129" s="67"/>
      <c r="J129" s="75" t="s">
        <v>69</v>
      </c>
      <c r="K129" s="63" t="s">
        <v>658</v>
      </c>
      <c r="L129" s="160" t="s">
        <v>205</v>
      </c>
    </row>
    <row r="130" spans="1:12" s="66" customFormat="1" ht="20.25" customHeight="1">
      <c r="A130" s="58"/>
      <c r="B130" s="74"/>
      <c r="C130" s="74"/>
      <c r="D130" s="74" t="s">
        <v>1313</v>
      </c>
      <c r="E130" s="67"/>
      <c r="F130" s="67"/>
      <c r="G130" s="67"/>
      <c r="H130" s="67"/>
      <c r="I130" s="67"/>
      <c r="J130" s="75" t="s">
        <v>20</v>
      </c>
      <c r="K130" s="63" t="s">
        <v>659</v>
      </c>
      <c r="L130" s="63"/>
    </row>
    <row r="131" spans="1:12" s="66" customFormat="1" ht="20.25" customHeight="1">
      <c r="A131" s="58"/>
      <c r="B131" s="74"/>
      <c r="C131" s="74"/>
      <c r="D131" s="74"/>
      <c r="E131" s="67"/>
      <c r="F131" s="67"/>
      <c r="G131" s="67"/>
      <c r="H131" s="67"/>
      <c r="I131" s="67"/>
      <c r="J131" s="75"/>
      <c r="K131" s="63" t="s">
        <v>660</v>
      </c>
      <c r="L131" s="63"/>
    </row>
    <row r="132" spans="1:12" s="66" customFormat="1" ht="20.25" customHeight="1">
      <c r="A132" s="58"/>
      <c r="B132" s="74"/>
      <c r="C132" s="74"/>
      <c r="D132" s="74"/>
      <c r="E132" s="67"/>
      <c r="F132" s="67"/>
      <c r="G132" s="67"/>
      <c r="H132" s="67"/>
      <c r="I132" s="67"/>
      <c r="J132" s="75"/>
      <c r="K132" s="63" t="s">
        <v>661</v>
      </c>
      <c r="L132" s="63"/>
    </row>
    <row r="133" spans="1:12" s="66" customFormat="1" ht="20.25" customHeight="1">
      <c r="A133" s="64"/>
      <c r="B133" s="76"/>
      <c r="C133" s="76"/>
      <c r="D133" s="76"/>
      <c r="E133" s="71"/>
      <c r="F133" s="71"/>
      <c r="G133" s="71"/>
      <c r="H133" s="71"/>
      <c r="I133" s="71"/>
      <c r="J133" s="84"/>
      <c r="K133" s="120" t="s">
        <v>62</v>
      </c>
      <c r="L133" s="120"/>
    </row>
    <row r="134" spans="1:12" s="66" customFormat="1" ht="20.25" customHeight="1">
      <c r="A134" s="58">
        <v>23</v>
      </c>
      <c r="B134" s="74" t="s">
        <v>662</v>
      </c>
      <c r="C134" s="74" t="s">
        <v>665</v>
      </c>
      <c r="D134" s="74" t="s">
        <v>667</v>
      </c>
      <c r="E134" s="67">
        <v>50000</v>
      </c>
      <c r="F134" s="67">
        <v>50000</v>
      </c>
      <c r="G134" s="67">
        <v>50000</v>
      </c>
      <c r="H134" s="67">
        <v>50000</v>
      </c>
      <c r="I134" s="67">
        <v>50000</v>
      </c>
      <c r="J134" s="75" t="s">
        <v>41</v>
      </c>
      <c r="K134" s="63" t="s">
        <v>99</v>
      </c>
      <c r="L134" s="63" t="s">
        <v>6</v>
      </c>
    </row>
    <row r="135" spans="1:12" s="66" customFormat="1" ht="20.25" customHeight="1">
      <c r="A135" s="58"/>
      <c r="B135" s="74" t="s">
        <v>663</v>
      </c>
      <c r="C135" s="74" t="s">
        <v>666</v>
      </c>
      <c r="D135" s="74" t="s">
        <v>668</v>
      </c>
      <c r="E135" s="67"/>
      <c r="F135" s="67"/>
      <c r="G135" s="67"/>
      <c r="H135" s="67"/>
      <c r="I135" s="67"/>
      <c r="J135" s="75" t="s">
        <v>69</v>
      </c>
      <c r="K135" s="63" t="s">
        <v>671</v>
      </c>
      <c r="L135" s="160" t="s">
        <v>205</v>
      </c>
    </row>
    <row r="136" spans="1:12" s="66" customFormat="1" ht="20.25" customHeight="1">
      <c r="A136" s="58"/>
      <c r="B136" s="74" t="s">
        <v>664</v>
      </c>
      <c r="C136" s="74" t="s">
        <v>899</v>
      </c>
      <c r="D136" s="74" t="s">
        <v>669</v>
      </c>
      <c r="E136" s="67"/>
      <c r="F136" s="67"/>
      <c r="G136" s="67"/>
      <c r="H136" s="67"/>
      <c r="I136" s="67"/>
      <c r="J136" s="75" t="s">
        <v>20</v>
      </c>
      <c r="K136" s="63" t="s">
        <v>672</v>
      </c>
      <c r="L136" s="63"/>
    </row>
    <row r="137" spans="1:12" s="66" customFormat="1" ht="20.25" customHeight="1">
      <c r="A137" s="58"/>
      <c r="B137" s="74"/>
      <c r="C137" s="74"/>
      <c r="D137" s="74" t="s">
        <v>670</v>
      </c>
      <c r="E137" s="67"/>
      <c r="F137" s="67"/>
      <c r="G137" s="67"/>
      <c r="H137" s="67"/>
      <c r="I137" s="67"/>
      <c r="J137" s="75"/>
      <c r="K137" s="63" t="s">
        <v>673</v>
      </c>
      <c r="L137" s="63"/>
    </row>
    <row r="138" spans="1:12" s="66" customFormat="1" ht="20.25" customHeight="1">
      <c r="A138" s="64"/>
      <c r="B138" s="76"/>
      <c r="C138" s="76"/>
      <c r="D138" s="76"/>
      <c r="E138" s="71"/>
      <c r="F138" s="71"/>
      <c r="G138" s="71"/>
      <c r="H138" s="71"/>
      <c r="I138" s="71"/>
      <c r="J138" s="84"/>
      <c r="K138" s="120" t="s">
        <v>674</v>
      </c>
      <c r="L138" s="120"/>
    </row>
    <row r="139" spans="1:12" s="66" customFormat="1" ht="20.25" customHeight="1">
      <c r="A139" s="58">
        <v>24</v>
      </c>
      <c r="B139" s="74" t="s">
        <v>684</v>
      </c>
      <c r="C139" s="74" t="s">
        <v>685</v>
      </c>
      <c r="D139" s="74" t="s">
        <v>688</v>
      </c>
      <c r="E139" s="67">
        <v>30000</v>
      </c>
      <c r="F139" s="67">
        <v>30000</v>
      </c>
      <c r="G139" s="67">
        <v>20000</v>
      </c>
      <c r="H139" s="67">
        <v>20000</v>
      </c>
      <c r="I139" s="67">
        <v>20000</v>
      </c>
      <c r="J139" s="75" t="s">
        <v>41</v>
      </c>
      <c r="K139" s="63" t="s">
        <v>386</v>
      </c>
      <c r="L139" s="63" t="s">
        <v>6</v>
      </c>
    </row>
    <row r="140" spans="1:12" s="66" customFormat="1" ht="20.25" customHeight="1">
      <c r="A140" s="58"/>
      <c r="B140" s="74"/>
      <c r="C140" s="74" t="s">
        <v>686</v>
      </c>
      <c r="D140" s="74" t="s">
        <v>689</v>
      </c>
      <c r="E140" s="67"/>
      <c r="F140" s="67"/>
      <c r="G140" s="67"/>
      <c r="H140" s="67"/>
      <c r="I140" s="67"/>
      <c r="J140" s="75" t="s">
        <v>69</v>
      </c>
      <c r="K140" s="63" t="s">
        <v>792</v>
      </c>
      <c r="L140" s="160" t="s">
        <v>205</v>
      </c>
    </row>
    <row r="141" spans="1:12" s="66" customFormat="1" ht="20.25" customHeight="1">
      <c r="A141" s="58"/>
      <c r="B141" s="74"/>
      <c r="C141" s="74" t="s">
        <v>687</v>
      </c>
      <c r="D141" s="74" t="s">
        <v>12</v>
      </c>
      <c r="E141" s="67"/>
      <c r="F141" s="67"/>
      <c r="G141" s="67"/>
      <c r="H141" s="67"/>
      <c r="I141" s="67"/>
      <c r="J141" s="75" t="s">
        <v>20</v>
      </c>
      <c r="K141" s="63" t="s">
        <v>1586</v>
      </c>
      <c r="L141" s="63"/>
    </row>
    <row r="142" spans="1:12" s="66" customFormat="1" ht="20.25" customHeight="1">
      <c r="A142" s="58"/>
      <c r="B142" s="74"/>
      <c r="C142" s="74"/>
      <c r="D142" s="74"/>
      <c r="E142" s="67"/>
      <c r="F142" s="67"/>
      <c r="G142" s="67"/>
      <c r="H142" s="67"/>
      <c r="I142" s="67"/>
      <c r="J142" s="75"/>
      <c r="K142" s="63" t="s">
        <v>690</v>
      </c>
      <c r="L142" s="63"/>
    </row>
    <row r="143" spans="1:12" s="66" customFormat="1" ht="15" customHeight="1">
      <c r="A143" s="64"/>
      <c r="B143" s="76"/>
      <c r="C143" s="76"/>
      <c r="D143" s="76"/>
      <c r="E143" s="71"/>
      <c r="F143" s="71"/>
      <c r="G143" s="71"/>
      <c r="H143" s="71"/>
      <c r="I143" s="71"/>
      <c r="J143" s="84"/>
      <c r="K143" s="120"/>
      <c r="L143" s="120"/>
    </row>
    <row r="144" spans="1:12" s="66" customFormat="1" ht="20.25" customHeight="1">
      <c r="A144" s="58">
        <v>25</v>
      </c>
      <c r="B144" s="74" t="s">
        <v>1576</v>
      </c>
      <c r="C144" s="74" t="s">
        <v>1580</v>
      </c>
      <c r="D144" s="74" t="s">
        <v>1581</v>
      </c>
      <c r="E144" s="67">
        <v>0</v>
      </c>
      <c r="F144" s="67">
        <v>0</v>
      </c>
      <c r="G144" s="67">
        <v>15000</v>
      </c>
      <c r="H144" s="67">
        <v>15000</v>
      </c>
      <c r="I144" s="67">
        <v>15000</v>
      </c>
      <c r="J144" s="75" t="s">
        <v>41</v>
      </c>
      <c r="K144" s="63" t="s">
        <v>676</v>
      </c>
      <c r="L144" s="63" t="s">
        <v>6</v>
      </c>
    </row>
    <row r="145" spans="1:12" s="66" customFormat="1" ht="20.25" customHeight="1">
      <c r="A145" s="58"/>
      <c r="B145" s="74" t="s">
        <v>1577</v>
      </c>
      <c r="C145" s="74" t="s">
        <v>116</v>
      </c>
      <c r="D145" s="74" t="s">
        <v>1582</v>
      </c>
      <c r="E145" s="67"/>
      <c r="F145" s="67"/>
      <c r="G145" s="67"/>
      <c r="H145" s="67"/>
      <c r="I145" s="67"/>
      <c r="J145" s="75" t="s">
        <v>69</v>
      </c>
      <c r="K145" s="63" t="s">
        <v>677</v>
      </c>
      <c r="L145" s="160" t="s">
        <v>205</v>
      </c>
    </row>
    <row r="146" spans="1:12" s="66" customFormat="1" ht="20.25" customHeight="1">
      <c r="A146" s="58"/>
      <c r="B146" s="74" t="s">
        <v>1578</v>
      </c>
      <c r="C146" s="74"/>
      <c r="D146" s="74" t="s">
        <v>1583</v>
      </c>
      <c r="E146" s="67"/>
      <c r="F146" s="67"/>
      <c r="G146" s="67"/>
      <c r="H146" s="67"/>
      <c r="I146" s="67"/>
      <c r="J146" s="75" t="s">
        <v>20</v>
      </c>
      <c r="K146" s="63" t="s">
        <v>572</v>
      </c>
      <c r="L146" s="63"/>
    </row>
    <row r="147" spans="1:12" s="66" customFormat="1" ht="20.25" customHeight="1">
      <c r="A147" s="58"/>
      <c r="B147" s="74" t="s">
        <v>1579</v>
      </c>
      <c r="C147" s="74"/>
      <c r="D147" s="74" t="s">
        <v>1584</v>
      </c>
      <c r="E147" s="67"/>
      <c r="F147" s="67"/>
      <c r="G147" s="67"/>
      <c r="H147" s="67"/>
      <c r="I147" s="67"/>
      <c r="J147" s="75"/>
      <c r="K147" s="63" t="s">
        <v>673</v>
      </c>
      <c r="L147" s="63"/>
    </row>
    <row r="148" spans="1:12" s="66" customFormat="1" ht="20.25" customHeight="1">
      <c r="A148" s="58"/>
      <c r="B148" s="74"/>
      <c r="C148" s="74"/>
      <c r="D148" s="74" t="s">
        <v>1585</v>
      </c>
      <c r="E148" s="67"/>
      <c r="F148" s="67"/>
      <c r="G148" s="67"/>
      <c r="H148" s="67"/>
      <c r="I148" s="67"/>
      <c r="J148" s="75"/>
      <c r="K148" s="63" t="s">
        <v>678</v>
      </c>
      <c r="L148" s="63"/>
    </row>
    <row r="149" spans="1:12" s="66" customFormat="1" ht="16.5" customHeight="1">
      <c r="A149" s="64"/>
      <c r="B149" s="76"/>
      <c r="C149" s="76"/>
      <c r="D149" s="76"/>
      <c r="E149" s="71"/>
      <c r="F149" s="71"/>
      <c r="G149" s="71"/>
      <c r="H149" s="71"/>
      <c r="I149" s="71"/>
      <c r="J149" s="84"/>
      <c r="K149" s="120"/>
      <c r="L149" s="120"/>
    </row>
    <row r="150" spans="1:12" s="66" customFormat="1" ht="20.25" customHeight="1">
      <c r="A150" s="58">
        <v>26</v>
      </c>
      <c r="B150" s="74" t="s">
        <v>691</v>
      </c>
      <c r="C150" s="74" t="s">
        <v>1315</v>
      </c>
      <c r="D150" s="74" t="s">
        <v>364</v>
      </c>
      <c r="E150" s="67">
        <v>30000</v>
      </c>
      <c r="F150" s="67">
        <v>30000</v>
      </c>
      <c r="G150" s="67">
        <v>30000</v>
      </c>
      <c r="H150" s="67">
        <v>30000</v>
      </c>
      <c r="I150" s="67">
        <v>30000</v>
      </c>
      <c r="J150" s="75" t="s">
        <v>41</v>
      </c>
      <c r="K150" s="63" t="s">
        <v>57</v>
      </c>
      <c r="L150" s="63" t="s">
        <v>6</v>
      </c>
    </row>
    <row r="151" spans="1:12" s="66" customFormat="1" ht="20.25" customHeight="1">
      <c r="A151" s="58"/>
      <c r="B151" s="74" t="s">
        <v>967</v>
      </c>
      <c r="C151" s="74" t="s">
        <v>1314</v>
      </c>
      <c r="D151" s="74" t="s">
        <v>692</v>
      </c>
      <c r="E151" s="67"/>
      <c r="F151" s="67"/>
      <c r="G151" s="67"/>
      <c r="H151" s="67"/>
      <c r="I151" s="67"/>
      <c r="J151" s="75" t="s">
        <v>69</v>
      </c>
      <c r="K151" s="63" t="s">
        <v>118</v>
      </c>
      <c r="L151" s="160" t="s">
        <v>205</v>
      </c>
    </row>
    <row r="152" spans="1:12" s="66" customFormat="1" ht="20.25" customHeight="1">
      <c r="A152" s="58"/>
      <c r="B152" s="74"/>
      <c r="C152" s="74" t="s">
        <v>673</v>
      </c>
      <c r="D152" s="74"/>
      <c r="E152" s="67"/>
      <c r="F152" s="67"/>
      <c r="G152" s="67"/>
      <c r="H152" s="67"/>
      <c r="I152" s="67"/>
      <c r="J152" s="75" t="s">
        <v>20</v>
      </c>
      <c r="K152" s="63" t="s">
        <v>693</v>
      </c>
      <c r="L152" s="160" t="s">
        <v>39</v>
      </c>
    </row>
    <row r="153" spans="1:12" s="66" customFormat="1" ht="20.25" customHeight="1">
      <c r="A153" s="58"/>
      <c r="B153" s="74"/>
      <c r="C153" s="74"/>
      <c r="D153" s="74"/>
      <c r="E153" s="67"/>
      <c r="F153" s="67"/>
      <c r="G153" s="67"/>
      <c r="H153" s="67"/>
      <c r="I153" s="67"/>
      <c r="J153" s="75"/>
      <c r="K153" s="63" t="s">
        <v>694</v>
      </c>
      <c r="L153" s="160" t="s">
        <v>695</v>
      </c>
    </row>
    <row r="154" spans="1:12" s="66" customFormat="1" ht="20.25" customHeight="1">
      <c r="A154" s="58"/>
      <c r="B154" s="74"/>
      <c r="C154" s="74"/>
      <c r="D154" s="74"/>
      <c r="E154" s="67"/>
      <c r="F154" s="67"/>
      <c r="G154" s="67"/>
      <c r="H154" s="67"/>
      <c r="I154" s="67"/>
      <c r="J154" s="75"/>
      <c r="K154" s="63" t="s">
        <v>673</v>
      </c>
      <c r="L154" s="160" t="s">
        <v>12</v>
      </c>
    </row>
    <row r="155" spans="1:12" s="66" customFormat="1" ht="17.25" customHeight="1">
      <c r="A155" s="64"/>
      <c r="B155" s="76"/>
      <c r="C155" s="76"/>
      <c r="D155" s="76"/>
      <c r="E155" s="71"/>
      <c r="F155" s="71"/>
      <c r="G155" s="71"/>
      <c r="H155" s="71"/>
      <c r="I155" s="71"/>
      <c r="J155" s="84"/>
      <c r="K155" s="120"/>
      <c r="L155" s="120"/>
    </row>
    <row r="156" spans="1:9" s="66" customFormat="1" ht="20.25" customHeight="1">
      <c r="A156" s="52"/>
      <c r="E156" s="122"/>
      <c r="F156" s="122"/>
      <c r="G156" s="122"/>
      <c r="H156" s="122"/>
      <c r="I156" s="122"/>
    </row>
    <row r="157" spans="1:9" s="66" customFormat="1" ht="20.25" customHeight="1">
      <c r="A157" s="52"/>
      <c r="E157" s="122"/>
      <c r="F157" s="122"/>
      <c r="G157" s="122"/>
      <c r="H157" s="122"/>
      <c r="I157" s="122"/>
    </row>
    <row r="158" spans="1:9" s="66" customFormat="1" ht="20.25" customHeight="1">
      <c r="A158" s="52"/>
      <c r="E158" s="122"/>
      <c r="F158" s="122"/>
      <c r="G158" s="122"/>
      <c r="H158" s="122"/>
      <c r="I158" s="122"/>
    </row>
    <row r="159" spans="1:9" s="66" customFormat="1" ht="20.25" customHeight="1">
      <c r="A159" s="52"/>
      <c r="E159" s="122">
        <f>SUM(E8:E158)</f>
        <v>651000</v>
      </c>
      <c r="F159" s="122">
        <f>SUM(F8:F158)</f>
        <v>661000</v>
      </c>
      <c r="G159" s="122">
        <f>SUM(G8:G158)</f>
        <v>576000</v>
      </c>
      <c r="H159" s="122">
        <f>SUM(H8:H158)</f>
        <v>636000</v>
      </c>
      <c r="I159" s="122">
        <f>SUM(I8:I158)</f>
        <v>656000</v>
      </c>
    </row>
    <row r="160" spans="1:9" s="66" customFormat="1" ht="20.25" customHeight="1">
      <c r="A160" s="52"/>
      <c r="E160" s="122"/>
      <c r="F160" s="122"/>
      <c r="G160" s="122"/>
      <c r="H160" s="122"/>
      <c r="I160" s="122"/>
    </row>
    <row r="161" spans="1:9" s="66" customFormat="1" ht="20.25" customHeight="1">
      <c r="A161" s="52"/>
      <c r="E161" s="122"/>
      <c r="F161" s="122"/>
      <c r="G161" s="122"/>
      <c r="H161" s="122"/>
      <c r="I161" s="122"/>
    </row>
    <row r="162" spans="1:9" s="66" customFormat="1" ht="20.25" customHeight="1">
      <c r="A162" s="52"/>
      <c r="E162" s="122"/>
      <c r="F162" s="122"/>
      <c r="G162" s="122"/>
      <c r="H162" s="122"/>
      <c r="I162" s="122"/>
    </row>
    <row r="163" spans="1:9" s="66" customFormat="1" ht="20.25" customHeight="1">
      <c r="A163" s="52"/>
      <c r="E163" s="122"/>
      <c r="F163" s="122"/>
      <c r="G163" s="122"/>
      <c r="H163" s="122"/>
      <c r="I163" s="122"/>
    </row>
    <row r="164" spans="1:9" s="66" customFormat="1" ht="20.25" customHeight="1">
      <c r="A164" s="52"/>
      <c r="E164" s="122"/>
      <c r="F164" s="122"/>
      <c r="G164" s="122"/>
      <c r="H164" s="122"/>
      <c r="I164" s="122"/>
    </row>
    <row r="165" spans="1:9" s="66" customFormat="1" ht="20.25" customHeight="1">
      <c r="A165" s="52"/>
      <c r="E165" s="122"/>
      <c r="F165" s="122"/>
      <c r="G165" s="122"/>
      <c r="H165" s="122"/>
      <c r="I165" s="122"/>
    </row>
    <row r="166" spans="1:9" s="66" customFormat="1" ht="20.25" customHeight="1">
      <c r="A166" s="52"/>
      <c r="E166" s="122"/>
      <c r="F166" s="122"/>
      <c r="G166" s="122"/>
      <c r="H166" s="122"/>
      <c r="I166" s="122"/>
    </row>
    <row r="167" spans="1:9" s="66" customFormat="1" ht="20.25" customHeight="1">
      <c r="A167" s="52"/>
      <c r="E167" s="122"/>
      <c r="F167" s="122"/>
      <c r="G167" s="122"/>
      <c r="H167" s="122"/>
      <c r="I167" s="122"/>
    </row>
    <row r="168" spans="1:9" s="66" customFormat="1" ht="20.25" customHeight="1">
      <c r="A168" s="52"/>
      <c r="E168" s="122"/>
      <c r="F168" s="122"/>
      <c r="G168" s="122"/>
      <c r="H168" s="122"/>
      <c r="I168" s="122"/>
    </row>
    <row r="169" spans="1:9" s="66" customFormat="1" ht="20.25" customHeight="1">
      <c r="A169" s="52"/>
      <c r="E169" s="122"/>
      <c r="F169" s="122"/>
      <c r="G169" s="122"/>
      <c r="H169" s="122"/>
      <c r="I169" s="122"/>
    </row>
    <row r="170" spans="1:9" s="66" customFormat="1" ht="20.25" customHeight="1">
      <c r="A170" s="52"/>
      <c r="E170" s="122"/>
      <c r="F170" s="122"/>
      <c r="G170" s="122"/>
      <c r="H170" s="122"/>
      <c r="I170" s="122"/>
    </row>
    <row r="171" spans="1:9" s="66" customFormat="1" ht="20.25" customHeight="1">
      <c r="A171" s="52"/>
      <c r="E171" s="122"/>
      <c r="F171" s="122"/>
      <c r="G171" s="122"/>
      <c r="H171" s="122"/>
      <c r="I171" s="122"/>
    </row>
    <row r="172" spans="1:9" s="66" customFormat="1" ht="20.25" customHeight="1">
      <c r="A172" s="52"/>
      <c r="E172" s="122"/>
      <c r="F172" s="122"/>
      <c r="G172" s="122"/>
      <c r="H172" s="122"/>
      <c r="I172" s="122"/>
    </row>
    <row r="173" spans="1:9" s="66" customFormat="1" ht="20.25" customHeight="1">
      <c r="A173" s="52"/>
      <c r="E173" s="122"/>
      <c r="F173" s="122"/>
      <c r="G173" s="122"/>
      <c r="H173" s="122"/>
      <c r="I173" s="122"/>
    </row>
    <row r="174" spans="1:9" s="66" customFormat="1" ht="20.25" customHeight="1">
      <c r="A174" s="52"/>
      <c r="E174" s="122"/>
      <c r="F174" s="122"/>
      <c r="G174" s="122"/>
      <c r="H174" s="122"/>
      <c r="I174" s="122"/>
    </row>
    <row r="175" spans="1:9" s="66" customFormat="1" ht="20.25" customHeight="1">
      <c r="A175" s="52"/>
      <c r="E175" s="122"/>
      <c r="F175" s="122"/>
      <c r="G175" s="122"/>
      <c r="H175" s="122"/>
      <c r="I175" s="122"/>
    </row>
    <row r="176" spans="1:9" s="66" customFormat="1" ht="20.25" customHeight="1">
      <c r="A176" s="52"/>
      <c r="E176" s="122"/>
      <c r="F176" s="122"/>
      <c r="G176" s="122"/>
      <c r="H176" s="122"/>
      <c r="I176" s="122"/>
    </row>
    <row r="177" spans="1:9" s="66" customFormat="1" ht="20.25" customHeight="1">
      <c r="A177" s="52"/>
      <c r="E177" s="122"/>
      <c r="F177" s="122"/>
      <c r="G177" s="122"/>
      <c r="H177" s="122"/>
      <c r="I177" s="122"/>
    </row>
    <row r="178" spans="1:9" s="66" customFormat="1" ht="20.25" customHeight="1">
      <c r="A178" s="52"/>
      <c r="E178" s="122"/>
      <c r="F178" s="122"/>
      <c r="G178" s="122"/>
      <c r="H178" s="122"/>
      <c r="I178" s="122"/>
    </row>
    <row r="179" spans="1:9" s="66" customFormat="1" ht="20.25" customHeight="1">
      <c r="A179" s="52"/>
      <c r="E179" s="122"/>
      <c r="F179" s="122"/>
      <c r="G179" s="122"/>
      <c r="H179" s="122"/>
      <c r="I179" s="122"/>
    </row>
    <row r="180" spans="1:9" s="66" customFormat="1" ht="20.25" customHeight="1">
      <c r="A180" s="52"/>
      <c r="E180" s="122"/>
      <c r="F180" s="122"/>
      <c r="G180" s="122"/>
      <c r="H180" s="122"/>
      <c r="I180" s="122"/>
    </row>
    <row r="181" spans="1:9" s="66" customFormat="1" ht="20.25" customHeight="1">
      <c r="A181" s="52"/>
      <c r="E181" s="122"/>
      <c r="F181" s="122"/>
      <c r="G181" s="122"/>
      <c r="H181" s="122"/>
      <c r="I181" s="122"/>
    </row>
    <row r="182" spans="1:9" s="66" customFormat="1" ht="20.25" customHeight="1">
      <c r="A182" s="52"/>
      <c r="E182" s="122"/>
      <c r="F182" s="122"/>
      <c r="G182" s="122"/>
      <c r="H182" s="122"/>
      <c r="I182" s="122"/>
    </row>
    <row r="183" spans="1:9" s="66" customFormat="1" ht="20.25" customHeight="1">
      <c r="A183" s="52"/>
      <c r="E183" s="122"/>
      <c r="F183" s="122"/>
      <c r="G183" s="122"/>
      <c r="H183" s="122"/>
      <c r="I183" s="122"/>
    </row>
  </sheetData>
  <sheetProtection/>
  <mergeCells count="5">
    <mergeCell ref="E5:I5"/>
    <mergeCell ref="A6:A7"/>
    <mergeCell ref="B6:B7"/>
    <mergeCell ref="C6:C7"/>
    <mergeCell ref="K1:L1"/>
  </mergeCells>
  <printOptions/>
  <pageMargins left="0.2" right="0.3" top="1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86"/>
  <sheetViews>
    <sheetView view="pageBreakPreview" zoomScaleSheetLayoutView="100" zoomScalePageLayoutView="0" workbookViewId="0" topLeftCell="A45">
      <selection activeCell="D69" sqref="D69"/>
    </sheetView>
  </sheetViews>
  <sheetFormatPr defaultColWidth="4.00390625" defaultRowHeight="20.25" customHeight="1"/>
  <cols>
    <col min="1" max="1" width="2.8515625" style="20" customWidth="1"/>
    <col min="2" max="2" width="23.00390625" style="1" customWidth="1"/>
    <col min="3" max="3" width="22.28125" style="1" customWidth="1"/>
    <col min="4" max="4" width="23.421875" style="1" customWidth="1"/>
    <col min="5" max="5" width="8.28125" style="21" customWidth="1"/>
    <col min="6" max="6" width="8.57421875" style="21" customWidth="1"/>
    <col min="7" max="7" width="8.421875" style="21" customWidth="1"/>
    <col min="8" max="8" width="8.7109375" style="21" customWidth="1"/>
    <col min="9" max="9" width="8.421875" style="21" customWidth="1"/>
    <col min="10" max="10" width="9.421875" style="1" customWidth="1"/>
    <col min="11" max="11" width="12.140625" style="1" customWidth="1"/>
    <col min="12" max="12" width="11.140625" style="1" customWidth="1"/>
    <col min="13" max="13" width="4.00390625" style="1" customWidth="1"/>
    <col min="14" max="16384" width="4.00390625" style="1" customWidth="1"/>
  </cols>
  <sheetData>
    <row r="1" spans="1:14" s="148" customFormat="1" ht="21.75" customHeight="1">
      <c r="A1" s="127" t="s">
        <v>1074</v>
      </c>
      <c r="E1" s="155"/>
      <c r="F1" s="155"/>
      <c r="G1" s="155"/>
      <c r="H1" s="155"/>
      <c r="I1" s="155"/>
      <c r="J1" s="155"/>
      <c r="K1" s="266" t="s">
        <v>706</v>
      </c>
      <c r="L1" s="267"/>
      <c r="M1" s="169"/>
      <c r="N1" s="161"/>
    </row>
    <row r="2" spans="1:10" s="148" customFormat="1" ht="21.75" customHeight="1">
      <c r="A2" s="127" t="s">
        <v>101</v>
      </c>
      <c r="E2" s="155"/>
      <c r="F2" s="155"/>
      <c r="G2" s="155"/>
      <c r="H2" s="155"/>
      <c r="I2" s="155"/>
      <c r="J2" s="155"/>
    </row>
    <row r="3" spans="1:12" s="148" customFormat="1" ht="21.75" customHeight="1">
      <c r="A3" s="128" t="s">
        <v>102</v>
      </c>
      <c r="E3" s="155"/>
      <c r="F3" s="155"/>
      <c r="G3" s="155"/>
      <c r="H3" s="155"/>
      <c r="I3" s="155"/>
      <c r="J3" s="155"/>
      <c r="K3" s="169"/>
      <c r="L3" s="169"/>
    </row>
    <row r="4" spans="2:10" s="148" customFormat="1" ht="21.75" customHeight="1">
      <c r="B4" s="159" t="s">
        <v>791</v>
      </c>
      <c r="E4" s="155"/>
      <c r="F4" s="155"/>
      <c r="G4" s="155"/>
      <c r="H4" s="155"/>
      <c r="I4" s="155"/>
      <c r="J4" s="155"/>
    </row>
    <row r="5" spans="1:12" ht="20.25" customHeight="1">
      <c r="A5" s="39"/>
      <c r="B5" s="40"/>
      <c r="C5" s="40"/>
      <c r="D5" s="41"/>
      <c r="E5" s="261" t="s">
        <v>4</v>
      </c>
      <c r="F5" s="262"/>
      <c r="G5" s="262"/>
      <c r="H5" s="262"/>
      <c r="I5" s="263"/>
      <c r="J5" s="41"/>
      <c r="K5" s="40" t="s">
        <v>796</v>
      </c>
      <c r="L5" s="40" t="s">
        <v>873</v>
      </c>
    </row>
    <row r="6" spans="1:12" ht="20.25" customHeight="1">
      <c r="A6" s="264" t="s">
        <v>3</v>
      </c>
      <c r="B6" s="264" t="s">
        <v>20</v>
      </c>
      <c r="C6" s="264" t="s">
        <v>24</v>
      </c>
      <c r="D6" s="17" t="s">
        <v>25</v>
      </c>
      <c r="E6" s="42">
        <v>2561</v>
      </c>
      <c r="F6" s="42">
        <v>2562</v>
      </c>
      <c r="G6" s="42">
        <v>2563</v>
      </c>
      <c r="H6" s="42">
        <v>2564</v>
      </c>
      <c r="I6" s="42">
        <v>2565</v>
      </c>
      <c r="J6" s="7" t="s">
        <v>30</v>
      </c>
      <c r="K6" s="7" t="s">
        <v>797</v>
      </c>
      <c r="L6" s="7" t="s">
        <v>29</v>
      </c>
    </row>
    <row r="7" spans="1:12" ht="20.25" customHeight="1">
      <c r="A7" s="265"/>
      <c r="B7" s="265"/>
      <c r="C7" s="265"/>
      <c r="D7" s="43" t="s">
        <v>26</v>
      </c>
      <c r="E7" s="10" t="s">
        <v>27</v>
      </c>
      <c r="F7" s="10" t="s">
        <v>27</v>
      </c>
      <c r="G7" s="10" t="s">
        <v>27</v>
      </c>
      <c r="H7" s="10" t="s">
        <v>27</v>
      </c>
      <c r="I7" s="10" t="s">
        <v>27</v>
      </c>
      <c r="J7" s="10" t="s">
        <v>31</v>
      </c>
      <c r="K7" s="10" t="s">
        <v>28</v>
      </c>
      <c r="L7" s="10" t="s">
        <v>874</v>
      </c>
    </row>
    <row r="8" spans="1:12" s="9" customFormat="1" ht="20.25" customHeight="1">
      <c r="A8" s="2">
        <v>1</v>
      </c>
      <c r="B8" s="23" t="s">
        <v>464</v>
      </c>
      <c r="C8" s="23" t="s">
        <v>466</v>
      </c>
      <c r="D8" s="23" t="s">
        <v>467</v>
      </c>
      <c r="E8" s="5">
        <v>100000</v>
      </c>
      <c r="F8" s="5">
        <v>100000</v>
      </c>
      <c r="G8" s="5">
        <v>100000</v>
      </c>
      <c r="H8" s="5">
        <v>100000</v>
      </c>
      <c r="I8" s="5">
        <v>100000</v>
      </c>
      <c r="J8" s="88" t="s">
        <v>468</v>
      </c>
      <c r="K8" s="4" t="s">
        <v>470</v>
      </c>
      <c r="L8" s="4" t="s">
        <v>6</v>
      </c>
    </row>
    <row r="9" spans="1:12" s="9" customFormat="1" ht="20.25" customHeight="1">
      <c r="A9" s="2"/>
      <c r="B9" s="23"/>
      <c r="C9" s="23" t="s">
        <v>465</v>
      </c>
      <c r="D9" s="23" t="s">
        <v>1302</v>
      </c>
      <c r="E9" s="5"/>
      <c r="F9" s="5"/>
      <c r="G9" s="5"/>
      <c r="H9" s="5"/>
      <c r="I9" s="5"/>
      <c r="J9" s="88" t="s">
        <v>469</v>
      </c>
      <c r="K9" s="4" t="s">
        <v>471</v>
      </c>
      <c r="L9" s="160" t="s">
        <v>205</v>
      </c>
    </row>
    <row r="10" spans="1:12" s="9" customFormat="1" ht="20.25" customHeight="1">
      <c r="A10" s="2"/>
      <c r="B10" s="23"/>
      <c r="C10" s="23"/>
      <c r="D10" s="23" t="s">
        <v>1303</v>
      </c>
      <c r="E10" s="5"/>
      <c r="F10" s="5"/>
      <c r="G10" s="5"/>
      <c r="H10" s="5"/>
      <c r="I10" s="5"/>
      <c r="J10" s="88"/>
      <c r="K10" s="4" t="s">
        <v>472</v>
      </c>
      <c r="L10" s="4"/>
    </row>
    <row r="11" spans="1:12" s="9" customFormat="1" ht="20.25" customHeight="1">
      <c r="A11" s="2"/>
      <c r="B11" s="23"/>
      <c r="C11" s="23"/>
      <c r="D11" s="23"/>
      <c r="E11" s="5"/>
      <c r="F11" s="5"/>
      <c r="G11" s="5"/>
      <c r="H11" s="5"/>
      <c r="I11" s="5"/>
      <c r="J11" s="88"/>
      <c r="K11" s="4" t="s">
        <v>473</v>
      </c>
      <c r="L11" s="4"/>
    </row>
    <row r="12" spans="1:12" s="9" customFormat="1" ht="20.25" customHeight="1">
      <c r="A12" s="11"/>
      <c r="B12" s="24"/>
      <c r="C12" s="24"/>
      <c r="D12" s="24"/>
      <c r="E12" s="13"/>
      <c r="F12" s="13"/>
      <c r="G12" s="13"/>
      <c r="H12" s="13"/>
      <c r="I12" s="13"/>
      <c r="J12" s="145"/>
      <c r="K12" s="30" t="s">
        <v>474</v>
      </c>
      <c r="L12" s="30"/>
    </row>
    <row r="13" spans="1:12" s="9" customFormat="1" ht="20.25" customHeight="1">
      <c r="A13" s="2">
        <v>2</v>
      </c>
      <c r="B13" s="23" t="s">
        <v>475</v>
      </c>
      <c r="C13" s="23" t="s">
        <v>478</v>
      </c>
      <c r="D13" s="23" t="s">
        <v>479</v>
      </c>
      <c r="E13" s="5">
        <v>200000</v>
      </c>
      <c r="F13" s="5">
        <v>200000</v>
      </c>
      <c r="G13" s="5">
        <v>150000</v>
      </c>
      <c r="H13" s="5">
        <v>150000</v>
      </c>
      <c r="I13" s="5">
        <v>150000</v>
      </c>
      <c r="J13" s="88" t="s">
        <v>41</v>
      </c>
      <c r="K13" s="4" t="s">
        <v>470</v>
      </c>
      <c r="L13" s="4" t="s">
        <v>6</v>
      </c>
    </row>
    <row r="14" spans="1:12" s="9" customFormat="1" ht="20.25" customHeight="1">
      <c r="A14" s="2"/>
      <c r="B14" s="23" t="s">
        <v>476</v>
      </c>
      <c r="C14" s="23" t="s">
        <v>697</v>
      </c>
      <c r="D14" s="23" t="s">
        <v>480</v>
      </c>
      <c r="E14" s="5"/>
      <c r="F14" s="5"/>
      <c r="G14" s="5"/>
      <c r="H14" s="5"/>
      <c r="I14" s="5"/>
      <c r="J14" s="88" t="s">
        <v>69</v>
      </c>
      <c r="K14" s="4" t="s">
        <v>481</v>
      </c>
      <c r="L14" s="160" t="s">
        <v>205</v>
      </c>
    </row>
    <row r="15" spans="1:12" s="9" customFormat="1" ht="20.25" customHeight="1">
      <c r="A15" s="2"/>
      <c r="B15" s="23"/>
      <c r="C15" s="23" t="s">
        <v>698</v>
      </c>
      <c r="D15" s="23"/>
      <c r="E15" s="5"/>
      <c r="F15" s="5"/>
      <c r="G15" s="5"/>
      <c r="H15" s="5"/>
      <c r="I15" s="5"/>
      <c r="J15" s="88" t="s">
        <v>20</v>
      </c>
      <c r="K15" s="4" t="s">
        <v>482</v>
      </c>
      <c r="L15" s="4"/>
    </row>
    <row r="16" spans="1:12" s="9" customFormat="1" ht="20.25" customHeight="1">
      <c r="A16" s="11"/>
      <c r="B16" s="24"/>
      <c r="C16" s="24"/>
      <c r="D16" s="24"/>
      <c r="E16" s="13"/>
      <c r="F16" s="13"/>
      <c r="G16" s="13"/>
      <c r="H16" s="13"/>
      <c r="I16" s="13"/>
      <c r="J16" s="145"/>
      <c r="K16" s="30" t="s">
        <v>62</v>
      </c>
      <c r="L16" s="30"/>
    </row>
    <row r="17" spans="1:12" s="9" customFormat="1" ht="20.25" customHeight="1">
      <c r="A17" s="2">
        <v>3</v>
      </c>
      <c r="B17" s="23" t="s">
        <v>485</v>
      </c>
      <c r="C17" s="23" t="s">
        <v>487</v>
      </c>
      <c r="D17" s="23" t="s">
        <v>490</v>
      </c>
      <c r="E17" s="5">
        <v>50000</v>
      </c>
      <c r="F17" s="5">
        <v>50000</v>
      </c>
      <c r="G17" s="5">
        <v>0</v>
      </c>
      <c r="H17" s="5">
        <v>0</v>
      </c>
      <c r="I17" s="5">
        <v>0</v>
      </c>
      <c r="J17" s="88" t="s">
        <v>41</v>
      </c>
      <c r="K17" s="4" t="s">
        <v>470</v>
      </c>
      <c r="L17" s="4" t="s">
        <v>6</v>
      </c>
    </row>
    <row r="18" spans="1:12" s="9" customFormat="1" ht="20.25" customHeight="1">
      <c r="A18" s="2"/>
      <c r="B18" s="23" t="s">
        <v>486</v>
      </c>
      <c r="C18" s="23" t="s">
        <v>488</v>
      </c>
      <c r="D18" s="23" t="s">
        <v>491</v>
      </c>
      <c r="E18" s="5"/>
      <c r="F18" s="5"/>
      <c r="G18" s="5"/>
      <c r="H18" s="5"/>
      <c r="I18" s="5"/>
      <c r="J18" s="88" t="s">
        <v>69</v>
      </c>
      <c r="K18" s="4" t="s">
        <v>99</v>
      </c>
      <c r="L18" s="4" t="s">
        <v>10</v>
      </c>
    </row>
    <row r="19" spans="1:12" s="9" customFormat="1" ht="20.25" customHeight="1">
      <c r="A19" s="2"/>
      <c r="B19" s="23"/>
      <c r="C19" s="23" t="s">
        <v>489</v>
      </c>
      <c r="D19" s="23" t="s">
        <v>492</v>
      </c>
      <c r="E19" s="5"/>
      <c r="F19" s="5"/>
      <c r="G19" s="5"/>
      <c r="H19" s="5"/>
      <c r="I19" s="5"/>
      <c r="J19" s="88" t="s">
        <v>20</v>
      </c>
      <c r="K19" s="4" t="s">
        <v>494</v>
      </c>
      <c r="L19" s="4"/>
    </row>
    <row r="20" spans="1:12" s="9" customFormat="1" ht="20.25" customHeight="1">
      <c r="A20" s="2"/>
      <c r="B20" s="23"/>
      <c r="C20" s="23"/>
      <c r="D20" s="23" t="s">
        <v>493</v>
      </c>
      <c r="E20" s="5"/>
      <c r="F20" s="5"/>
      <c r="G20" s="5"/>
      <c r="H20" s="5"/>
      <c r="I20" s="5"/>
      <c r="J20" s="88"/>
      <c r="K20" s="4" t="s">
        <v>472</v>
      </c>
      <c r="L20" s="4"/>
    </row>
    <row r="21" spans="1:12" s="9" customFormat="1" ht="20.25" customHeight="1">
      <c r="A21" s="2"/>
      <c r="B21" s="23"/>
      <c r="C21" s="23"/>
      <c r="D21" s="23"/>
      <c r="E21" s="5"/>
      <c r="F21" s="5"/>
      <c r="G21" s="5"/>
      <c r="H21" s="5"/>
      <c r="I21" s="5"/>
      <c r="J21" s="88"/>
      <c r="K21" s="4" t="s">
        <v>495</v>
      </c>
      <c r="L21" s="4"/>
    </row>
    <row r="22" spans="1:12" s="9" customFormat="1" ht="20.25" customHeight="1">
      <c r="A22" s="2"/>
      <c r="B22" s="23"/>
      <c r="C22" s="23"/>
      <c r="D22" s="23"/>
      <c r="E22" s="5"/>
      <c r="F22" s="5"/>
      <c r="G22" s="5"/>
      <c r="H22" s="5"/>
      <c r="I22" s="5"/>
      <c r="J22" s="88"/>
      <c r="K22" s="4" t="s">
        <v>496</v>
      </c>
      <c r="L22" s="4"/>
    </row>
    <row r="23" spans="1:12" s="9" customFormat="1" ht="20.25" customHeight="1">
      <c r="A23" s="11"/>
      <c r="B23" s="24"/>
      <c r="C23" s="24"/>
      <c r="D23" s="24"/>
      <c r="E23" s="13"/>
      <c r="F23" s="13"/>
      <c r="G23" s="13"/>
      <c r="H23" s="13"/>
      <c r="I23" s="13"/>
      <c r="J23" s="145"/>
      <c r="K23" s="30" t="s">
        <v>75</v>
      </c>
      <c r="L23" s="30"/>
    </row>
    <row r="24" spans="1:12" s="9" customFormat="1" ht="20.25" customHeight="1">
      <c r="A24" s="2">
        <v>4</v>
      </c>
      <c r="B24" s="23" t="s">
        <v>497</v>
      </c>
      <c r="C24" s="23" t="s">
        <v>477</v>
      </c>
      <c r="D24" s="23" t="s">
        <v>502</v>
      </c>
      <c r="E24" s="5">
        <v>50000</v>
      </c>
      <c r="F24" s="5">
        <v>50000</v>
      </c>
      <c r="G24" s="5">
        <v>50000</v>
      </c>
      <c r="H24" s="5">
        <v>50000</v>
      </c>
      <c r="I24" s="5">
        <v>50000</v>
      </c>
      <c r="J24" s="88" t="s">
        <v>41</v>
      </c>
      <c r="K24" s="4" t="s">
        <v>470</v>
      </c>
      <c r="L24" s="4" t="s">
        <v>6</v>
      </c>
    </row>
    <row r="25" spans="1:12" s="9" customFormat="1" ht="20.25" customHeight="1">
      <c r="A25" s="2"/>
      <c r="B25" s="23" t="s">
        <v>498</v>
      </c>
      <c r="C25" s="23" t="s">
        <v>499</v>
      </c>
      <c r="D25" s="23" t="s">
        <v>503</v>
      </c>
      <c r="E25" s="5"/>
      <c r="F25" s="5"/>
      <c r="G25" s="5"/>
      <c r="H25" s="5"/>
      <c r="I25" s="5"/>
      <c r="J25" s="88" t="s">
        <v>69</v>
      </c>
      <c r="K25" s="4" t="s">
        <v>99</v>
      </c>
      <c r="L25" s="160" t="s">
        <v>205</v>
      </c>
    </row>
    <row r="26" spans="1:12" s="9" customFormat="1" ht="20.25" customHeight="1">
      <c r="A26" s="2"/>
      <c r="B26" s="23"/>
      <c r="C26" s="23" t="s">
        <v>500</v>
      </c>
      <c r="D26" s="23" t="s">
        <v>504</v>
      </c>
      <c r="E26" s="5"/>
      <c r="F26" s="5"/>
      <c r="G26" s="5"/>
      <c r="H26" s="5"/>
      <c r="I26" s="5"/>
      <c r="J26" s="88" t="s">
        <v>20</v>
      </c>
      <c r="K26" s="4" t="s">
        <v>505</v>
      </c>
      <c r="L26" s="4"/>
    </row>
    <row r="27" spans="1:12" s="9" customFormat="1" ht="20.25" customHeight="1">
      <c r="A27" s="2"/>
      <c r="B27" s="23"/>
      <c r="C27" s="23" t="s">
        <v>501</v>
      </c>
      <c r="D27" s="23"/>
      <c r="E27" s="5"/>
      <c r="F27" s="5"/>
      <c r="G27" s="5"/>
      <c r="H27" s="5"/>
      <c r="I27" s="5"/>
      <c r="J27" s="88"/>
      <c r="K27" s="4" t="s">
        <v>495</v>
      </c>
      <c r="L27" s="4"/>
    </row>
    <row r="28" spans="1:12" s="9" customFormat="1" ht="20.25" customHeight="1">
      <c r="A28" s="2"/>
      <c r="B28" s="23"/>
      <c r="C28" s="23"/>
      <c r="D28" s="23"/>
      <c r="E28" s="5"/>
      <c r="F28" s="5"/>
      <c r="G28" s="5"/>
      <c r="H28" s="5"/>
      <c r="I28" s="5"/>
      <c r="J28" s="88"/>
      <c r="K28" s="4" t="s">
        <v>496</v>
      </c>
      <c r="L28" s="4"/>
    </row>
    <row r="29" spans="1:12" s="9" customFormat="1" ht="20.25" customHeight="1">
      <c r="A29" s="11"/>
      <c r="B29" s="24"/>
      <c r="C29" s="24"/>
      <c r="D29" s="24"/>
      <c r="E29" s="13"/>
      <c r="F29" s="13"/>
      <c r="G29" s="13"/>
      <c r="H29" s="13"/>
      <c r="I29" s="13"/>
      <c r="J29" s="145"/>
      <c r="K29" s="30" t="s">
        <v>75</v>
      </c>
      <c r="L29" s="30"/>
    </row>
    <row r="30" spans="1:12" s="9" customFormat="1" ht="20.25" customHeight="1">
      <c r="A30" s="2">
        <v>5</v>
      </c>
      <c r="B30" s="23" t="s">
        <v>506</v>
      </c>
      <c r="C30" s="23" t="s">
        <v>153</v>
      </c>
      <c r="D30" s="23" t="s">
        <v>512</v>
      </c>
      <c r="E30" s="5">
        <v>100000</v>
      </c>
      <c r="F30" s="5">
        <v>0</v>
      </c>
      <c r="G30" s="5">
        <v>0</v>
      </c>
      <c r="H30" s="5">
        <v>0</v>
      </c>
      <c r="I30" s="5">
        <v>0</v>
      </c>
      <c r="J30" s="88" t="s">
        <v>41</v>
      </c>
      <c r="K30" s="4" t="s">
        <v>99</v>
      </c>
      <c r="L30" s="4" t="s">
        <v>6</v>
      </c>
    </row>
    <row r="31" spans="1:12" s="9" customFormat="1" ht="20.25" customHeight="1">
      <c r="A31" s="2"/>
      <c r="B31" s="23" t="s">
        <v>507</v>
      </c>
      <c r="C31" s="23" t="s">
        <v>509</v>
      </c>
      <c r="D31" s="23" t="s">
        <v>513</v>
      </c>
      <c r="E31" s="5"/>
      <c r="F31" s="5"/>
      <c r="G31" s="5"/>
      <c r="H31" s="5"/>
      <c r="I31" s="5"/>
      <c r="J31" s="88" t="s">
        <v>69</v>
      </c>
      <c r="K31" s="4" t="s">
        <v>515</v>
      </c>
      <c r="L31" s="160" t="s">
        <v>205</v>
      </c>
    </row>
    <row r="32" spans="1:12" s="9" customFormat="1" ht="20.25" customHeight="1">
      <c r="A32" s="2"/>
      <c r="B32" s="23" t="s">
        <v>508</v>
      </c>
      <c r="C32" s="23" t="s">
        <v>510</v>
      </c>
      <c r="D32" s="23" t="s">
        <v>514</v>
      </c>
      <c r="E32" s="5"/>
      <c r="F32" s="5"/>
      <c r="G32" s="5"/>
      <c r="H32" s="5"/>
      <c r="I32" s="5"/>
      <c r="J32" s="88" t="s">
        <v>20</v>
      </c>
      <c r="K32" s="4" t="s">
        <v>495</v>
      </c>
      <c r="L32" s="4"/>
    </row>
    <row r="33" spans="1:12" s="9" customFormat="1" ht="20.25" customHeight="1">
      <c r="A33" s="2"/>
      <c r="B33" s="23"/>
      <c r="C33" s="23" t="s">
        <v>511</v>
      </c>
      <c r="D33" s="23"/>
      <c r="E33" s="5"/>
      <c r="F33" s="5"/>
      <c r="G33" s="5"/>
      <c r="H33" s="5"/>
      <c r="I33" s="5"/>
      <c r="J33" s="88"/>
      <c r="K33" s="4" t="s">
        <v>496</v>
      </c>
      <c r="L33" s="4"/>
    </row>
    <row r="34" spans="1:12" s="9" customFormat="1" ht="20.25" customHeight="1">
      <c r="A34" s="2"/>
      <c r="B34" s="23"/>
      <c r="C34" s="23" t="s">
        <v>12</v>
      </c>
      <c r="D34" s="23"/>
      <c r="E34" s="5"/>
      <c r="F34" s="5"/>
      <c r="G34" s="5"/>
      <c r="H34" s="5"/>
      <c r="I34" s="5"/>
      <c r="J34" s="88"/>
      <c r="K34" s="4" t="s">
        <v>75</v>
      </c>
      <c r="L34" s="4"/>
    </row>
    <row r="35" spans="1:12" s="9" customFormat="1" ht="15" customHeight="1">
      <c r="A35" s="11"/>
      <c r="B35" s="24"/>
      <c r="C35" s="24"/>
      <c r="D35" s="24"/>
      <c r="E35" s="13"/>
      <c r="F35" s="13"/>
      <c r="G35" s="13"/>
      <c r="H35" s="13"/>
      <c r="I35" s="13"/>
      <c r="J35" s="145"/>
      <c r="K35" s="30"/>
      <c r="L35" s="30"/>
    </row>
    <row r="36" spans="1:12" s="9" customFormat="1" ht="20.25" customHeight="1">
      <c r="A36" s="2">
        <v>6</v>
      </c>
      <c r="B36" s="23" t="s">
        <v>516</v>
      </c>
      <c r="C36" s="23" t="s">
        <v>517</v>
      </c>
      <c r="D36" s="23" t="s">
        <v>519</v>
      </c>
      <c r="E36" s="5">
        <v>10000</v>
      </c>
      <c r="F36" s="5">
        <v>10000</v>
      </c>
      <c r="G36" s="5">
        <v>10000</v>
      </c>
      <c r="H36" s="5">
        <v>10000</v>
      </c>
      <c r="I36" s="5">
        <v>10000</v>
      </c>
      <c r="J36" s="88" t="s">
        <v>41</v>
      </c>
      <c r="K36" s="4" t="s">
        <v>386</v>
      </c>
      <c r="L36" s="4" t="s">
        <v>6</v>
      </c>
    </row>
    <row r="37" spans="1:12" s="9" customFormat="1" ht="20.25" customHeight="1">
      <c r="A37" s="2"/>
      <c r="B37" s="23" t="s">
        <v>484</v>
      </c>
      <c r="C37" s="23" t="s">
        <v>518</v>
      </c>
      <c r="D37" s="23" t="s">
        <v>520</v>
      </c>
      <c r="E37" s="5"/>
      <c r="F37" s="5"/>
      <c r="G37" s="5"/>
      <c r="H37" s="5"/>
      <c r="I37" s="5"/>
      <c r="J37" s="88" t="s">
        <v>69</v>
      </c>
      <c r="K37" s="4" t="s">
        <v>159</v>
      </c>
      <c r="L37" s="160" t="s">
        <v>205</v>
      </c>
    </row>
    <row r="38" spans="1:12" s="9" customFormat="1" ht="20.25" customHeight="1">
      <c r="A38" s="2"/>
      <c r="B38" s="23"/>
      <c r="C38" s="23" t="s">
        <v>75</v>
      </c>
      <c r="D38" s="23" t="s">
        <v>521</v>
      </c>
      <c r="E38" s="5"/>
      <c r="F38" s="5"/>
      <c r="G38" s="5"/>
      <c r="H38" s="5"/>
      <c r="I38" s="5"/>
      <c r="J38" s="88" t="s">
        <v>20</v>
      </c>
      <c r="K38" s="4" t="s">
        <v>869</v>
      </c>
      <c r="L38" s="4"/>
    </row>
    <row r="39" spans="1:12" s="9" customFormat="1" ht="20.25" customHeight="1">
      <c r="A39" s="2"/>
      <c r="B39" s="23"/>
      <c r="C39" s="23"/>
      <c r="D39" s="23" t="s">
        <v>868</v>
      </c>
      <c r="E39" s="5"/>
      <c r="F39" s="5"/>
      <c r="G39" s="5"/>
      <c r="H39" s="5"/>
      <c r="I39" s="5"/>
      <c r="J39" s="88"/>
      <c r="K39" s="4" t="s">
        <v>75</v>
      </c>
      <c r="L39" s="4"/>
    </row>
    <row r="40" spans="1:12" s="9" customFormat="1" ht="17.25" customHeight="1">
      <c r="A40" s="11"/>
      <c r="B40" s="24"/>
      <c r="C40" s="24"/>
      <c r="D40" s="24"/>
      <c r="E40" s="13"/>
      <c r="F40" s="13"/>
      <c r="G40" s="13"/>
      <c r="H40" s="13"/>
      <c r="I40" s="13"/>
      <c r="J40" s="145"/>
      <c r="K40" s="30"/>
      <c r="L40" s="30"/>
    </row>
    <row r="41" spans="1:12" s="9" customFormat="1" ht="20.25" customHeight="1">
      <c r="A41" s="2">
        <v>7</v>
      </c>
      <c r="B41" s="23" t="s">
        <v>742</v>
      </c>
      <c r="C41" s="23" t="s">
        <v>522</v>
      </c>
      <c r="D41" s="23" t="s">
        <v>525</v>
      </c>
      <c r="E41" s="5">
        <v>50000</v>
      </c>
      <c r="F41" s="5">
        <v>50000</v>
      </c>
      <c r="G41" s="5">
        <v>50000</v>
      </c>
      <c r="H41" s="5">
        <v>50000</v>
      </c>
      <c r="I41" s="5">
        <v>50000</v>
      </c>
      <c r="J41" s="88" t="s">
        <v>41</v>
      </c>
      <c r="K41" s="4" t="s">
        <v>386</v>
      </c>
      <c r="L41" s="4" t="s">
        <v>6</v>
      </c>
    </row>
    <row r="42" spans="1:12" s="9" customFormat="1" ht="20.25" customHeight="1">
      <c r="A42" s="2"/>
      <c r="B42" s="23" t="s">
        <v>743</v>
      </c>
      <c r="C42" s="23" t="s">
        <v>523</v>
      </c>
      <c r="D42" s="23" t="s">
        <v>744</v>
      </c>
      <c r="E42" s="5"/>
      <c r="F42" s="5"/>
      <c r="G42" s="5"/>
      <c r="H42" s="5"/>
      <c r="I42" s="5"/>
      <c r="J42" s="88" t="s">
        <v>69</v>
      </c>
      <c r="K42" s="4" t="s">
        <v>526</v>
      </c>
      <c r="L42" s="160" t="s">
        <v>205</v>
      </c>
    </row>
    <row r="43" spans="1:12" s="9" customFormat="1" ht="20.25" customHeight="1">
      <c r="A43" s="2"/>
      <c r="B43" s="23" t="s">
        <v>966</v>
      </c>
      <c r="C43" s="23" t="s">
        <v>524</v>
      </c>
      <c r="D43" s="23" t="s">
        <v>15</v>
      </c>
      <c r="E43" s="5"/>
      <c r="F43" s="5"/>
      <c r="G43" s="5"/>
      <c r="H43" s="5"/>
      <c r="I43" s="5"/>
      <c r="J43" s="88" t="s">
        <v>20</v>
      </c>
      <c r="K43" s="4" t="s">
        <v>472</v>
      </c>
      <c r="L43" s="4"/>
    </row>
    <row r="44" spans="1:12" s="9" customFormat="1" ht="20.25" customHeight="1">
      <c r="A44" s="2"/>
      <c r="B44" s="23"/>
      <c r="C44" s="23"/>
      <c r="D44" s="23"/>
      <c r="E44" s="5"/>
      <c r="F44" s="5"/>
      <c r="G44" s="5"/>
      <c r="H44" s="5"/>
      <c r="I44" s="5"/>
      <c r="J44" s="88"/>
      <c r="K44" s="4" t="s">
        <v>524</v>
      </c>
      <c r="L44" s="4"/>
    </row>
    <row r="45" spans="1:12" s="9" customFormat="1" ht="20.25" customHeight="1">
      <c r="A45" s="2"/>
      <c r="B45" s="23"/>
      <c r="C45" s="23"/>
      <c r="D45" s="23"/>
      <c r="E45" s="5"/>
      <c r="F45" s="5"/>
      <c r="G45" s="5"/>
      <c r="H45" s="5"/>
      <c r="I45" s="5"/>
      <c r="J45" s="88"/>
      <c r="K45" s="4"/>
      <c r="L45" s="4"/>
    </row>
    <row r="46" spans="1:12" s="9" customFormat="1" ht="20.25" customHeight="1">
      <c r="A46" s="11"/>
      <c r="B46" s="24"/>
      <c r="C46" s="24"/>
      <c r="D46" s="24"/>
      <c r="E46" s="13"/>
      <c r="F46" s="13"/>
      <c r="G46" s="13"/>
      <c r="H46" s="13"/>
      <c r="I46" s="13"/>
      <c r="J46" s="145"/>
      <c r="K46" s="30"/>
      <c r="L46" s="30"/>
    </row>
    <row r="47" spans="1:12" s="9" customFormat="1" ht="20.25" customHeight="1">
      <c r="A47" s="2">
        <v>8</v>
      </c>
      <c r="B47" s="23" t="s">
        <v>740</v>
      </c>
      <c r="C47" s="23" t="s">
        <v>199</v>
      </c>
      <c r="D47" s="23" t="s">
        <v>737</v>
      </c>
      <c r="E47" s="5">
        <v>50000</v>
      </c>
      <c r="F47" s="5">
        <v>50000</v>
      </c>
      <c r="G47" s="5">
        <v>0</v>
      </c>
      <c r="H47" s="5">
        <v>0</v>
      </c>
      <c r="I47" s="5">
        <v>0</v>
      </c>
      <c r="J47" s="88" t="s">
        <v>41</v>
      </c>
      <c r="K47" s="4" t="s">
        <v>67</v>
      </c>
      <c r="L47" s="4" t="s">
        <v>6</v>
      </c>
    </row>
    <row r="48" spans="1:12" s="9" customFormat="1" ht="20.25" customHeight="1">
      <c r="A48" s="2"/>
      <c r="B48" s="23" t="s">
        <v>741</v>
      </c>
      <c r="C48" s="23" t="s">
        <v>736</v>
      </c>
      <c r="D48" s="23" t="s">
        <v>738</v>
      </c>
      <c r="E48" s="5"/>
      <c r="F48" s="5"/>
      <c r="G48" s="5"/>
      <c r="H48" s="5"/>
      <c r="I48" s="5"/>
      <c r="J48" s="88" t="s">
        <v>69</v>
      </c>
      <c r="K48" s="4" t="s">
        <v>1308</v>
      </c>
      <c r="L48" s="4" t="s">
        <v>10</v>
      </c>
    </row>
    <row r="49" spans="1:12" s="9" customFormat="1" ht="20.25" customHeight="1">
      <c r="A49" s="2"/>
      <c r="B49" s="23"/>
      <c r="C49" s="23"/>
      <c r="D49" s="23" t="s">
        <v>739</v>
      </c>
      <c r="E49" s="5"/>
      <c r="F49" s="5"/>
      <c r="G49" s="5"/>
      <c r="H49" s="5"/>
      <c r="I49" s="5"/>
      <c r="J49" s="88" t="s">
        <v>20</v>
      </c>
      <c r="K49" s="4"/>
      <c r="L49" s="4"/>
    </row>
    <row r="50" spans="1:12" s="9" customFormat="1" ht="20.25" customHeight="1">
      <c r="A50" s="2"/>
      <c r="B50" s="23"/>
      <c r="C50" s="23"/>
      <c r="D50" s="23"/>
      <c r="E50" s="5"/>
      <c r="F50" s="5"/>
      <c r="G50" s="5"/>
      <c r="H50" s="5"/>
      <c r="I50" s="5"/>
      <c r="J50" s="88"/>
      <c r="K50" s="4"/>
      <c r="L50" s="4"/>
    </row>
    <row r="51" spans="1:12" s="9" customFormat="1" ht="20.25" customHeight="1">
      <c r="A51" s="11"/>
      <c r="B51" s="24"/>
      <c r="C51" s="24"/>
      <c r="D51" s="24"/>
      <c r="E51" s="13"/>
      <c r="F51" s="13"/>
      <c r="G51" s="13"/>
      <c r="H51" s="13"/>
      <c r="I51" s="13"/>
      <c r="J51" s="145"/>
      <c r="K51" s="30"/>
      <c r="L51" s="30"/>
    </row>
    <row r="52" spans="1:12" s="9" customFormat="1" ht="20.25" customHeight="1">
      <c r="A52" s="2">
        <v>9</v>
      </c>
      <c r="B52" s="23" t="s">
        <v>1304</v>
      </c>
      <c r="C52" s="23" t="s">
        <v>199</v>
      </c>
      <c r="D52" s="23" t="s">
        <v>1307</v>
      </c>
      <c r="E52" s="5">
        <v>0</v>
      </c>
      <c r="F52" s="5">
        <v>0</v>
      </c>
      <c r="G52" s="5">
        <v>50000</v>
      </c>
      <c r="H52" s="5">
        <v>50000</v>
      </c>
      <c r="I52" s="5">
        <v>50000</v>
      </c>
      <c r="J52" s="88" t="s">
        <v>41</v>
      </c>
      <c r="K52" s="4" t="s">
        <v>67</v>
      </c>
      <c r="L52" s="4" t="s">
        <v>6</v>
      </c>
    </row>
    <row r="53" spans="1:12" s="9" customFormat="1" ht="20.25" customHeight="1">
      <c r="A53" s="2"/>
      <c r="B53" s="23" t="s">
        <v>741</v>
      </c>
      <c r="C53" s="23" t="s">
        <v>1305</v>
      </c>
      <c r="D53" s="23" t="s">
        <v>738</v>
      </c>
      <c r="E53" s="5"/>
      <c r="F53" s="5"/>
      <c r="G53" s="5"/>
      <c r="H53" s="5"/>
      <c r="I53" s="5"/>
      <c r="J53" s="88" t="s">
        <v>69</v>
      </c>
      <c r="K53" s="4" t="s">
        <v>1308</v>
      </c>
      <c r="L53" s="160" t="s">
        <v>205</v>
      </c>
    </row>
    <row r="54" spans="1:12" s="9" customFormat="1" ht="20.25" customHeight="1">
      <c r="A54" s="2"/>
      <c r="B54" s="23"/>
      <c r="C54" s="23" t="s">
        <v>1306</v>
      </c>
      <c r="D54" s="23" t="s">
        <v>739</v>
      </c>
      <c r="E54" s="5"/>
      <c r="F54" s="5"/>
      <c r="G54" s="5"/>
      <c r="H54" s="5"/>
      <c r="I54" s="5"/>
      <c r="J54" s="88" t="s">
        <v>20</v>
      </c>
      <c r="K54" s="4"/>
      <c r="L54" s="4"/>
    </row>
    <row r="55" spans="1:12" s="9" customFormat="1" ht="20.25" customHeight="1">
      <c r="A55" s="2"/>
      <c r="B55" s="23"/>
      <c r="C55" s="23"/>
      <c r="D55" s="23"/>
      <c r="E55" s="5"/>
      <c r="F55" s="5"/>
      <c r="G55" s="5"/>
      <c r="H55" s="5"/>
      <c r="I55" s="5"/>
      <c r="J55" s="88"/>
      <c r="K55" s="4"/>
      <c r="L55" s="4"/>
    </row>
    <row r="56" spans="1:12" s="9" customFormat="1" ht="20.25" customHeight="1">
      <c r="A56" s="11"/>
      <c r="B56" s="24"/>
      <c r="C56" s="24"/>
      <c r="D56" s="24"/>
      <c r="E56" s="13"/>
      <c r="F56" s="13"/>
      <c r="G56" s="13"/>
      <c r="H56" s="13"/>
      <c r="I56" s="13"/>
      <c r="J56" s="145"/>
      <c r="K56" s="30"/>
      <c r="L56" s="30"/>
    </row>
    <row r="57" spans="1:12" s="9" customFormat="1" ht="20.25" customHeight="1">
      <c r="A57" s="2"/>
      <c r="B57" s="23"/>
      <c r="C57" s="23"/>
      <c r="D57" s="23"/>
      <c r="E57" s="5">
        <f>SUM(E8:E56)</f>
        <v>610000</v>
      </c>
      <c r="F57" s="5">
        <f>SUM(F8:F56)</f>
        <v>510000</v>
      </c>
      <c r="G57" s="5">
        <f>SUM(G8:G56)</f>
        <v>410000</v>
      </c>
      <c r="H57" s="5">
        <f>SUM(H8:H56)</f>
        <v>410000</v>
      </c>
      <c r="I57" s="5">
        <f>SUM(I8:I56)</f>
        <v>410000</v>
      </c>
      <c r="J57" s="88"/>
      <c r="K57" s="4"/>
      <c r="L57" s="4"/>
    </row>
    <row r="58" spans="1:12" s="9" customFormat="1" ht="20.25" customHeight="1">
      <c r="A58" s="11"/>
      <c r="B58" s="24"/>
      <c r="C58" s="24"/>
      <c r="D58" s="24"/>
      <c r="E58" s="13"/>
      <c r="F58" s="13"/>
      <c r="G58" s="13"/>
      <c r="H58" s="13"/>
      <c r="I58" s="13"/>
      <c r="J58" s="145"/>
      <c r="K58" s="30"/>
      <c r="L58" s="30"/>
    </row>
    <row r="59" spans="1:9" s="9" customFormat="1" ht="20.25" customHeight="1">
      <c r="A59" s="17"/>
      <c r="E59" s="16"/>
      <c r="F59" s="16"/>
      <c r="G59" s="16"/>
      <c r="H59" s="16"/>
      <c r="I59" s="16"/>
    </row>
    <row r="60" spans="1:9" s="9" customFormat="1" ht="20.25" customHeight="1">
      <c r="A60" s="17"/>
      <c r="E60" s="16"/>
      <c r="F60" s="16"/>
      <c r="G60" s="16"/>
      <c r="H60" s="16"/>
      <c r="I60" s="16"/>
    </row>
    <row r="61" spans="1:9" s="9" customFormat="1" ht="20.25" customHeight="1">
      <c r="A61" s="17"/>
      <c r="E61" s="16"/>
      <c r="F61" s="16"/>
      <c r="G61" s="16"/>
      <c r="H61" s="16"/>
      <c r="I61" s="16"/>
    </row>
    <row r="62" spans="1:9" s="9" customFormat="1" ht="20.25" customHeight="1">
      <c r="A62" s="17"/>
      <c r="E62" s="16"/>
      <c r="F62" s="16"/>
      <c r="G62" s="16"/>
      <c r="H62" s="16"/>
      <c r="I62" s="16"/>
    </row>
    <row r="63" spans="1:9" s="9" customFormat="1" ht="20.25" customHeight="1">
      <c r="A63" s="17"/>
      <c r="E63" s="16"/>
      <c r="F63" s="16"/>
      <c r="G63" s="16"/>
      <c r="H63" s="16"/>
      <c r="I63" s="16"/>
    </row>
    <row r="64" spans="1:9" s="9" customFormat="1" ht="20.25" customHeight="1">
      <c r="A64" s="17"/>
      <c r="E64" s="16"/>
      <c r="F64" s="16"/>
      <c r="G64" s="16"/>
      <c r="H64" s="16"/>
      <c r="I64" s="16"/>
    </row>
    <row r="65" spans="1:9" s="9" customFormat="1" ht="20.25" customHeight="1">
      <c r="A65" s="17"/>
      <c r="E65" s="16"/>
      <c r="F65" s="16"/>
      <c r="G65" s="16"/>
      <c r="H65" s="16"/>
      <c r="I65" s="16"/>
    </row>
    <row r="66" spans="1:9" s="9" customFormat="1" ht="20.25" customHeight="1">
      <c r="A66" s="17"/>
      <c r="E66" s="16"/>
      <c r="F66" s="16"/>
      <c r="G66" s="16"/>
      <c r="H66" s="16"/>
      <c r="I66" s="16"/>
    </row>
    <row r="67" spans="1:9" s="9" customFormat="1" ht="20.25" customHeight="1">
      <c r="A67" s="17"/>
      <c r="E67" s="16"/>
      <c r="F67" s="16"/>
      <c r="G67" s="16"/>
      <c r="H67" s="16"/>
      <c r="I67" s="16"/>
    </row>
    <row r="68" spans="1:9" s="9" customFormat="1" ht="20.25" customHeight="1">
      <c r="A68" s="17"/>
      <c r="E68" s="16"/>
      <c r="F68" s="16"/>
      <c r="G68" s="16"/>
      <c r="H68" s="16"/>
      <c r="I68" s="16"/>
    </row>
    <row r="69" spans="1:9" s="9" customFormat="1" ht="20.25" customHeight="1">
      <c r="A69" s="17"/>
      <c r="E69" s="16"/>
      <c r="F69" s="16"/>
      <c r="G69" s="16"/>
      <c r="H69" s="16"/>
      <c r="I69" s="16"/>
    </row>
    <row r="70" spans="1:9" s="9" customFormat="1" ht="20.25" customHeight="1">
      <c r="A70" s="17"/>
      <c r="E70" s="16"/>
      <c r="F70" s="16"/>
      <c r="G70" s="16"/>
      <c r="H70" s="16"/>
      <c r="I70" s="16"/>
    </row>
    <row r="71" spans="1:9" s="9" customFormat="1" ht="20.25" customHeight="1">
      <c r="A71" s="17"/>
      <c r="E71" s="16"/>
      <c r="F71" s="16"/>
      <c r="G71" s="16"/>
      <c r="H71" s="16"/>
      <c r="I71" s="16"/>
    </row>
    <row r="72" spans="1:9" s="9" customFormat="1" ht="20.25" customHeight="1">
      <c r="A72" s="17"/>
      <c r="E72" s="16"/>
      <c r="F72" s="16"/>
      <c r="G72" s="16"/>
      <c r="H72" s="16"/>
      <c r="I72" s="16"/>
    </row>
    <row r="73" spans="1:9" s="9" customFormat="1" ht="20.25" customHeight="1">
      <c r="A73" s="17"/>
      <c r="E73" s="16"/>
      <c r="F73" s="16"/>
      <c r="G73" s="16"/>
      <c r="H73" s="16"/>
      <c r="I73" s="16"/>
    </row>
    <row r="74" spans="1:9" s="9" customFormat="1" ht="20.25" customHeight="1">
      <c r="A74" s="17"/>
      <c r="E74" s="16"/>
      <c r="F74" s="16"/>
      <c r="G74" s="16"/>
      <c r="H74" s="16"/>
      <c r="I74" s="16"/>
    </row>
    <row r="75" spans="1:9" s="9" customFormat="1" ht="20.25" customHeight="1">
      <c r="A75" s="17"/>
      <c r="E75" s="16"/>
      <c r="F75" s="16"/>
      <c r="G75" s="16"/>
      <c r="H75" s="16"/>
      <c r="I75" s="16"/>
    </row>
    <row r="76" spans="1:9" s="9" customFormat="1" ht="20.25" customHeight="1">
      <c r="A76" s="17"/>
      <c r="E76" s="16"/>
      <c r="F76" s="16"/>
      <c r="G76" s="16"/>
      <c r="H76" s="16"/>
      <c r="I76" s="16"/>
    </row>
    <row r="77" spans="1:9" s="9" customFormat="1" ht="20.25" customHeight="1">
      <c r="A77" s="17"/>
      <c r="E77" s="16"/>
      <c r="F77" s="16"/>
      <c r="G77" s="16"/>
      <c r="H77" s="16"/>
      <c r="I77" s="16"/>
    </row>
    <row r="78" spans="1:9" s="9" customFormat="1" ht="20.25" customHeight="1">
      <c r="A78" s="17"/>
      <c r="E78" s="16"/>
      <c r="F78" s="16"/>
      <c r="G78" s="16"/>
      <c r="H78" s="16"/>
      <c r="I78" s="16"/>
    </row>
    <row r="79" spans="1:9" s="9" customFormat="1" ht="20.25" customHeight="1">
      <c r="A79" s="17"/>
      <c r="E79" s="16"/>
      <c r="F79" s="16"/>
      <c r="G79" s="16"/>
      <c r="H79" s="16"/>
      <c r="I79" s="16"/>
    </row>
    <row r="80" spans="1:9" s="9" customFormat="1" ht="20.25" customHeight="1">
      <c r="A80" s="17"/>
      <c r="E80" s="16"/>
      <c r="F80" s="16"/>
      <c r="G80" s="16"/>
      <c r="H80" s="16"/>
      <c r="I80" s="16"/>
    </row>
    <row r="81" spans="1:9" s="9" customFormat="1" ht="20.25" customHeight="1">
      <c r="A81" s="17"/>
      <c r="E81" s="16"/>
      <c r="F81" s="16"/>
      <c r="G81" s="16"/>
      <c r="H81" s="16"/>
      <c r="I81" s="16"/>
    </row>
    <row r="82" spans="1:9" s="9" customFormat="1" ht="20.25" customHeight="1">
      <c r="A82" s="17"/>
      <c r="E82" s="16"/>
      <c r="F82" s="16"/>
      <c r="G82" s="16"/>
      <c r="H82" s="16"/>
      <c r="I82" s="16"/>
    </row>
    <row r="83" spans="1:9" s="9" customFormat="1" ht="20.25" customHeight="1">
      <c r="A83" s="17"/>
      <c r="E83" s="16"/>
      <c r="F83" s="16"/>
      <c r="G83" s="16"/>
      <c r="H83" s="16"/>
      <c r="I83" s="16"/>
    </row>
    <row r="84" spans="1:9" s="9" customFormat="1" ht="20.25" customHeight="1">
      <c r="A84" s="17"/>
      <c r="E84" s="16"/>
      <c r="F84" s="16"/>
      <c r="G84" s="16"/>
      <c r="H84" s="16"/>
      <c r="I84" s="16"/>
    </row>
    <row r="85" spans="1:9" s="9" customFormat="1" ht="20.25" customHeight="1">
      <c r="A85" s="17"/>
      <c r="E85" s="16"/>
      <c r="F85" s="16"/>
      <c r="G85" s="16"/>
      <c r="H85" s="16"/>
      <c r="I85" s="16"/>
    </row>
    <row r="86" spans="1:9" s="9" customFormat="1" ht="20.25" customHeight="1">
      <c r="A86" s="17"/>
      <c r="E86" s="16"/>
      <c r="F86" s="16"/>
      <c r="G86" s="16"/>
      <c r="H86" s="16"/>
      <c r="I86" s="16"/>
    </row>
  </sheetData>
  <sheetProtection/>
  <mergeCells count="5">
    <mergeCell ref="E5:I5"/>
    <mergeCell ref="A6:A7"/>
    <mergeCell ref="B6:B7"/>
    <mergeCell ref="C6:C7"/>
    <mergeCell ref="K1:L1"/>
  </mergeCells>
  <printOptions/>
  <pageMargins left="0.23622047244094488" right="0.23622047244094488" top="0.5511811023622047" bottom="0.15748031496062992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64">
      <selection activeCell="I75" sqref="I75"/>
    </sheetView>
  </sheetViews>
  <sheetFormatPr defaultColWidth="9.140625" defaultRowHeight="23.25"/>
  <cols>
    <col min="1" max="1" width="3.28125" style="0" customWidth="1"/>
    <col min="2" max="2" width="27.7109375" style="0" customWidth="1"/>
    <col min="3" max="3" width="24.8515625" style="0" customWidth="1"/>
    <col min="4" max="4" width="27.57421875" style="0" customWidth="1"/>
    <col min="5" max="5" width="8.421875" style="0" customWidth="1"/>
    <col min="6" max="6" width="6.57421875" style="0" customWidth="1"/>
    <col min="7" max="7" width="6.28125" style="0" customWidth="1"/>
    <col min="8" max="8" width="6.7109375" style="0" customWidth="1"/>
    <col min="9" max="9" width="6.28125" style="0" customWidth="1"/>
    <col min="10" max="10" width="8.421875" style="0" customWidth="1"/>
    <col min="11" max="11" width="9.140625" style="0" customWidth="1"/>
  </cols>
  <sheetData>
    <row r="1" spans="1:12" ht="24">
      <c r="A1" s="154" t="s">
        <v>1701</v>
      </c>
      <c r="B1" s="148"/>
      <c r="C1" s="232"/>
      <c r="D1" s="232"/>
      <c r="E1" s="232"/>
      <c r="F1" s="232"/>
      <c r="G1" s="232"/>
      <c r="H1" s="232"/>
      <c r="I1" s="232"/>
      <c r="J1" s="232"/>
      <c r="K1" s="233"/>
      <c r="L1" s="234"/>
    </row>
    <row r="2" spans="1:12" ht="24">
      <c r="A2" s="154" t="s">
        <v>1702</v>
      </c>
      <c r="B2" s="148"/>
      <c r="C2" s="232"/>
      <c r="D2" s="232"/>
      <c r="E2" s="232"/>
      <c r="F2" s="232"/>
      <c r="G2" s="232"/>
      <c r="H2" s="232"/>
      <c r="I2" s="232"/>
      <c r="J2" s="232"/>
      <c r="K2" s="232"/>
      <c r="L2" s="234"/>
    </row>
    <row r="3" spans="1:12" ht="27.75">
      <c r="A3" s="156" t="s">
        <v>1703</v>
      </c>
      <c r="B3" s="148"/>
      <c r="C3" s="148"/>
      <c r="D3" s="148"/>
      <c r="E3" s="155"/>
      <c r="F3" s="155"/>
      <c r="G3" s="155"/>
      <c r="H3" s="155"/>
      <c r="I3" s="155"/>
      <c r="J3" s="148"/>
      <c r="K3" s="257" t="s">
        <v>706</v>
      </c>
      <c r="L3" s="258"/>
    </row>
    <row r="4" spans="1:12" ht="24">
      <c r="A4" s="148"/>
      <c r="B4" s="129" t="s">
        <v>1599</v>
      </c>
      <c r="C4" s="148"/>
      <c r="D4" s="148"/>
      <c r="E4" s="155"/>
      <c r="F4" s="155"/>
      <c r="G4" s="155"/>
      <c r="H4" s="155"/>
      <c r="I4" s="155"/>
      <c r="J4" s="148"/>
      <c r="K4" s="148"/>
      <c r="L4" s="148"/>
    </row>
    <row r="5" spans="1:12" ht="23.25">
      <c r="A5" s="40"/>
      <c r="B5" s="40"/>
      <c r="C5" s="40"/>
      <c r="D5" s="41"/>
      <c r="E5" s="261" t="s">
        <v>4</v>
      </c>
      <c r="F5" s="262"/>
      <c r="G5" s="262"/>
      <c r="H5" s="262"/>
      <c r="I5" s="263"/>
      <c r="J5" s="41"/>
      <c r="K5" s="42" t="s">
        <v>796</v>
      </c>
      <c r="L5" s="40" t="s">
        <v>873</v>
      </c>
    </row>
    <row r="6" spans="1:12" ht="23.25">
      <c r="A6" s="264" t="s">
        <v>3</v>
      </c>
      <c r="B6" s="264" t="s">
        <v>20</v>
      </c>
      <c r="C6" s="264" t="s">
        <v>24</v>
      </c>
      <c r="D6" s="17" t="s">
        <v>25</v>
      </c>
      <c r="E6" s="42">
        <v>2561</v>
      </c>
      <c r="F6" s="42">
        <v>2562</v>
      </c>
      <c r="G6" s="42">
        <v>2563</v>
      </c>
      <c r="H6" s="42">
        <v>2564</v>
      </c>
      <c r="I6" s="42">
        <v>2565</v>
      </c>
      <c r="J6" s="7" t="s">
        <v>30</v>
      </c>
      <c r="K6" s="7" t="s">
        <v>797</v>
      </c>
      <c r="L6" s="7" t="s">
        <v>29</v>
      </c>
    </row>
    <row r="7" spans="1:12" ht="23.25">
      <c r="A7" s="265"/>
      <c r="B7" s="265"/>
      <c r="C7" s="265"/>
      <c r="D7" s="43" t="s">
        <v>26</v>
      </c>
      <c r="E7" s="10" t="s">
        <v>27</v>
      </c>
      <c r="F7" s="10" t="s">
        <v>27</v>
      </c>
      <c r="G7" s="10" t="s">
        <v>27</v>
      </c>
      <c r="H7" s="10" t="s">
        <v>27</v>
      </c>
      <c r="I7" s="10" t="s">
        <v>27</v>
      </c>
      <c r="J7" s="10" t="s">
        <v>31</v>
      </c>
      <c r="K7" s="10" t="s">
        <v>28</v>
      </c>
      <c r="L7" s="10" t="s">
        <v>874</v>
      </c>
    </row>
    <row r="8" spans="1:12" ht="23.25">
      <c r="A8" s="7">
        <v>1</v>
      </c>
      <c r="B8" s="3" t="s">
        <v>1704</v>
      </c>
      <c r="C8" s="9" t="s">
        <v>1601</v>
      </c>
      <c r="D8" s="3" t="s">
        <v>1638</v>
      </c>
      <c r="E8" s="5">
        <v>200000</v>
      </c>
      <c r="F8" s="2"/>
      <c r="G8" s="2"/>
      <c r="H8" s="2"/>
      <c r="I8" s="2"/>
      <c r="J8" s="15" t="s">
        <v>35</v>
      </c>
      <c r="K8" s="15" t="s">
        <v>13</v>
      </c>
      <c r="L8" s="7" t="s">
        <v>6</v>
      </c>
    </row>
    <row r="9" spans="1:12" ht="23.25">
      <c r="A9" s="7"/>
      <c r="B9" s="3" t="s">
        <v>1639</v>
      </c>
      <c r="C9" s="9"/>
      <c r="D9" s="3" t="s">
        <v>1639</v>
      </c>
      <c r="E9" s="5"/>
      <c r="F9" s="2"/>
      <c r="G9" s="2"/>
      <c r="H9" s="2"/>
      <c r="I9" s="2"/>
      <c r="J9" s="15" t="s">
        <v>128</v>
      </c>
      <c r="K9" s="4" t="s">
        <v>1449</v>
      </c>
      <c r="L9" s="7" t="s">
        <v>1605</v>
      </c>
    </row>
    <row r="10" spans="1:12" ht="23.25">
      <c r="A10" s="7"/>
      <c r="B10" s="3" t="s">
        <v>12</v>
      </c>
      <c r="C10" s="9"/>
      <c r="D10" s="4" t="s">
        <v>1640</v>
      </c>
      <c r="E10" s="5"/>
      <c r="F10" s="2"/>
      <c r="G10" s="2"/>
      <c r="H10" s="2"/>
      <c r="I10" s="2"/>
      <c r="J10" s="15" t="s">
        <v>1453</v>
      </c>
      <c r="K10" s="15" t="s">
        <v>1705</v>
      </c>
      <c r="L10" s="7"/>
    </row>
    <row r="11" spans="1:12" ht="23.25">
      <c r="A11" s="7"/>
      <c r="B11" s="3" t="s">
        <v>1641</v>
      </c>
      <c r="C11" s="9"/>
      <c r="D11" s="3" t="s">
        <v>1642</v>
      </c>
      <c r="E11" s="5"/>
      <c r="F11" s="2"/>
      <c r="G11" s="2"/>
      <c r="H11" s="2"/>
      <c r="I11" s="2"/>
      <c r="J11" s="15"/>
      <c r="K11" s="15" t="s">
        <v>1611</v>
      </c>
      <c r="L11" s="7"/>
    </row>
    <row r="12" spans="1:12" ht="23.25">
      <c r="A12" s="7"/>
      <c r="B12" s="3" t="s">
        <v>1643</v>
      </c>
      <c r="C12" s="9"/>
      <c r="D12" s="3" t="s">
        <v>1644</v>
      </c>
      <c r="E12" s="5"/>
      <c r="F12" s="2"/>
      <c r="G12" s="2"/>
      <c r="H12" s="2"/>
      <c r="I12" s="2"/>
      <c r="J12" s="15"/>
      <c r="K12" s="15" t="s">
        <v>1614</v>
      </c>
      <c r="L12" s="7"/>
    </row>
    <row r="13" spans="1:12" ht="23.25">
      <c r="A13" s="7"/>
      <c r="B13" s="3"/>
      <c r="C13" s="9"/>
      <c r="D13" s="3" t="s">
        <v>1641</v>
      </c>
      <c r="E13" s="5"/>
      <c r="F13" s="5"/>
      <c r="G13" s="5"/>
      <c r="H13" s="5"/>
      <c r="I13" s="5"/>
      <c r="J13" s="5"/>
      <c r="K13" s="15"/>
      <c r="L13" s="15"/>
    </row>
    <row r="14" spans="1:12" ht="23.25">
      <c r="A14" s="7"/>
      <c r="B14" s="3"/>
      <c r="C14" s="9"/>
      <c r="D14" s="3" t="s">
        <v>1643</v>
      </c>
      <c r="E14" s="5"/>
      <c r="F14" s="5"/>
      <c r="G14" s="5"/>
      <c r="H14" s="5"/>
      <c r="I14" s="5"/>
      <c r="J14" s="5"/>
      <c r="K14" s="15"/>
      <c r="L14" s="15"/>
    </row>
    <row r="15" spans="1:12" ht="23.25">
      <c r="A15" s="10"/>
      <c r="B15" s="12"/>
      <c r="C15" s="187"/>
      <c r="D15" s="12"/>
      <c r="E15" s="13"/>
      <c r="F15" s="13"/>
      <c r="G15" s="13"/>
      <c r="H15" s="13"/>
      <c r="I15" s="13"/>
      <c r="J15" s="13"/>
      <c r="K15" s="22"/>
      <c r="L15" s="22"/>
    </row>
    <row r="16" spans="1:12" ht="23.25">
      <c r="A16" s="7">
        <v>2</v>
      </c>
      <c r="B16" s="3" t="s">
        <v>1706</v>
      </c>
      <c r="C16" s="9" t="s">
        <v>1601</v>
      </c>
      <c r="D16" s="4" t="s">
        <v>1707</v>
      </c>
      <c r="E16" s="5">
        <v>300000</v>
      </c>
      <c r="F16" s="5"/>
      <c r="G16" s="5"/>
      <c r="H16" s="5"/>
      <c r="I16" s="5"/>
      <c r="J16" s="15" t="s">
        <v>35</v>
      </c>
      <c r="K16" s="15" t="s">
        <v>13</v>
      </c>
      <c r="L16" s="7" t="s">
        <v>6</v>
      </c>
    </row>
    <row r="17" spans="1:12" ht="23.25">
      <c r="A17" s="7"/>
      <c r="B17" s="3" t="s">
        <v>1708</v>
      </c>
      <c r="C17" s="9"/>
      <c r="D17" s="3" t="s">
        <v>1709</v>
      </c>
      <c r="E17" s="5"/>
      <c r="F17" s="5"/>
      <c r="G17" s="5"/>
      <c r="H17" s="5"/>
      <c r="I17" s="5"/>
      <c r="J17" s="15" t="s">
        <v>128</v>
      </c>
      <c r="K17" s="4" t="s">
        <v>1449</v>
      </c>
      <c r="L17" s="7" t="s">
        <v>1605</v>
      </c>
    </row>
    <row r="18" spans="1:12" ht="23.25">
      <c r="A18" s="7"/>
      <c r="B18" s="3"/>
      <c r="C18" s="160"/>
      <c r="D18" s="3" t="s">
        <v>1710</v>
      </c>
      <c r="E18" s="5"/>
      <c r="F18" s="5"/>
      <c r="G18" s="5"/>
      <c r="H18" s="5"/>
      <c r="I18" s="5"/>
      <c r="J18" s="15" t="s">
        <v>1453</v>
      </c>
      <c r="K18" s="15" t="s">
        <v>1711</v>
      </c>
      <c r="L18" s="7"/>
    </row>
    <row r="19" spans="1:12" ht="23.25">
      <c r="A19" s="7"/>
      <c r="B19" s="3"/>
      <c r="C19" s="160"/>
      <c r="D19" s="3" t="s">
        <v>1712</v>
      </c>
      <c r="E19" s="5"/>
      <c r="F19" s="5"/>
      <c r="G19" s="5"/>
      <c r="H19" s="5"/>
      <c r="I19" s="5"/>
      <c r="J19" s="15"/>
      <c r="K19" s="15" t="s">
        <v>1611</v>
      </c>
      <c r="L19" s="7"/>
    </row>
    <row r="20" spans="1:12" ht="23.25">
      <c r="A20" s="7"/>
      <c r="B20" s="3"/>
      <c r="C20" s="160"/>
      <c r="D20" s="3" t="s">
        <v>1713</v>
      </c>
      <c r="E20" s="5"/>
      <c r="F20" s="5"/>
      <c r="G20" s="5"/>
      <c r="H20" s="5"/>
      <c r="I20" s="5"/>
      <c r="J20" s="15"/>
      <c r="K20" s="15" t="s">
        <v>1614</v>
      </c>
      <c r="L20" s="7"/>
    </row>
    <row r="21" spans="1:12" ht="23.25">
      <c r="A21" s="7"/>
      <c r="B21" s="3"/>
      <c r="C21" s="216"/>
      <c r="D21" s="3"/>
      <c r="E21" s="5"/>
      <c r="F21" s="5"/>
      <c r="G21" s="5"/>
      <c r="H21" s="5"/>
      <c r="I21" s="5"/>
      <c r="J21" s="15"/>
      <c r="K21" s="15"/>
      <c r="L21" s="7"/>
    </row>
    <row r="22" spans="1:12" ht="23.25">
      <c r="A22" s="10"/>
      <c r="B22" s="12"/>
      <c r="C22" s="187"/>
      <c r="D22" s="12"/>
      <c r="E22" s="13"/>
      <c r="F22" s="13"/>
      <c r="G22" s="13"/>
      <c r="H22" s="13"/>
      <c r="I22" s="13"/>
      <c r="J22" s="22"/>
      <c r="K22" s="22"/>
      <c r="L22" s="10"/>
    </row>
    <row r="23" spans="1:12" ht="23.25">
      <c r="A23" s="2">
        <v>3</v>
      </c>
      <c r="B23" s="3" t="s">
        <v>1714</v>
      </c>
      <c r="C23" s="9" t="s">
        <v>1601</v>
      </c>
      <c r="D23" s="4" t="s">
        <v>1715</v>
      </c>
      <c r="E23" s="5">
        <v>200000</v>
      </c>
      <c r="F23" s="5">
        <v>0</v>
      </c>
      <c r="G23" s="5">
        <v>0</v>
      </c>
      <c r="H23" s="5">
        <v>0</v>
      </c>
      <c r="I23" s="5">
        <v>0</v>
      </c>
      <c r="J23" s="15" t="s">
        <v>35</v>
      </c>
      <c r="K23" s="15" t="s">
        <v>13</v>
      </c>
      <c r="L23" s="7" t="s">
        <v>6</v>
      </c>
    </row>
    <row r="24" spans="1:12" ht="23.25">
      <c r="A24" s="2"/>
      <c r="B24" s="3" t="s">
        <v>1716</v>
      </c>
      <c r="C24" s="9"/>
      <c r="D24" s="4" t="s">
        <v>1717</v>
      </c>
      <c r="E24" s="5"/>
      <c r="F24" s="5"/>
      <c r="G24" s="5"/>
      <c r="H24" s="5"/>
      <c r="I24" s="5"/>
      <c r="J24" s="15" t="s">
        <v>1718</v>
      </c>
      <c r="K24" s="4" t="s">
        <v>1449</v>
      </c>
      <c r="L24" s="7" t="s">
        <v>1605</v>
      </c>
    </row>
    <row r="25" spans="1:12" ht="23.25">
      <c r="A25" s="2"/>
      <c r="B25" s="3"/>
      <c r="C25" s="160"/>
      <c r="D25" s="4" t="s">
        <v>1719</v>
      </c>
      <c r="E25" s="5"/>
      <c r="F25" s="5"/>
      <c r="G25" s="5"/>
      <c r="H25" s="5"/>
      <c r="I25" s="5"/>
      <c r="J25" s="15" t="s">
        <v>1720</v>
      </c>
      <c r="K25" s="15" t="s">
        <v>1721</v>
      </c>
      <c r="L25" s="4"/>
    </row>
    <row r="26" spans="1:12" ht="23.25">
      <c r="A26" s="2"/>
      <c r="B26" s="3"/>
      <c r="C26" s="160"/>
      <c r="D26" s="4" t="s">
        <v>1722</v>
      </c>
      <c r="E26" s="5"/>
      <c r="F26" s="5"/>
      <c r="G26" s="5"/>
      <c r="H26" s="5"/>
      <c r="I26" s="5"/>
      <c r="J26" s="15" t="s">
        <v>5</v>
      </c>
      <c r="K26" s="15" t="s">
        <v>1611</v>
      </c>
      <c r="L26" s="4"/>
    </row>
    <row r="27" spans="1:12" ht="23.25">
      <c r="A27" s="2"/>
      <c r="B27" s="3"/>
      <c r="C27" s="160"/>
      <c r="D27" s="4" t="s">
        <v>1723</v>
      </c>
      <c r="E27" s="5"/>
      <c r="F27" s="5"/>
      <c r="G27" s="5"/>
      <c r="H27" s="5"/>
      <c r="I27" s="5"/>
      <c r="J27" s="5"/>
      <c r="K27" s="15" t="s">
        <v>1614</v>
      </c>
      <c r="L27" s="4"/>
    </row>
    <row r="28" spans="1:12" ht="23.25">
      <c r="A28" s="2"/>
      <c r="B28" s="3"/>
      <c r="C28" s="9"/>
      <c r="D28" s="4" t="s">
        <v>1724</v>
      </c>
      <c r="E28" s="5"/>
      <c r="F28" s="5"/>
      <c r="G28" s="5"/>
      <c r="H28" s="5"/>
      <c r="I28" s="5"/>
      <c r="J28" s="5"/>
      <c r="K28" s="15"/>
      <c r="L28" s="4"/>
    </row>
    <row r="29" spans="1:12" ht="23.25">
      <c r="A29" s="2"/>
      <c r="B29" s="3"/>
      <c r="C29" s="9"/>
      <c r="D29" s="4"/>
      <c r="E29" s="5"/>
      <c r="F29" s="5"/>
      <c r="G29" s="5"/>
      <c r="H29" s="5"/>
      <c r="I29" s="5"/>
      <c r="J29" s="5"/>
      <c r="K29" s="15"/>
      <c r="L29" s="4"/>
    </row>
    <row r="30" spans="1:12" ht="23.25">
      <c r="A30" s="11"/>
      <c r="B30" s="12"/>
      <c r="C30" s="187"/>
      <c r="D30" s="30"/>
      <c r="E30" s="13"/>
      <c r="F30" s="13"/>
      <c r="G30" s="13"/>
      <c r="H30" s="13"/>
      <c r="I30" s="13"/>
      <c r="J30" s="13"/>
      <c r="K30" s="22"/>
      <c r="L30" s="30"/>
    </row>
    <row r="31" spans="1:12" ht="23.25">
      <c r="A31" s="7">
        <v>4</v>
      </c>
      <c r="B31" s="3" t="s">
        <v>1725</v>
      </c>
      <c r="C31" s="9" t="s">
        <v>1601</v>
      </c>
      <c r="D31" s="4" t="s">
        <v>1726</v>
      </c>
      <c r="E31" s="5">
        <v>200000</v>
      </c>
      <c r="F31" s="5"/>
      <c r="G31" s="5"/>
      <c r="H31" s="5"/>
      <c r="I31" s="5"/>
      <c r="J31" s="15" t="s">
        <v>35</v>
      </c>
      <c r="K31" s="15" t="s">
        <v>13</v>
      </c>
      <c r="L31" s="7" t="s">
        <v>6</v>
      </c>
    </row>
    <row r="32" spans="1:12" ht="23.25">
      <c r="A32" s="7"/>
      <c r="B32" s="3" t="s">
        <v>1727</v>
      </c>
      <c r="C32" s="9"/>
      <c r="D32" s="3" t="s">
        <v>1728</v>
      </c>
      <c r="E32" s="5"/>
      <c r="F32" s="5"/>
      <c r="G32" s="5"/>
      <c r="H32" s="5"/>
      <c r="I32" s="5"/>
      <c r="J32" s="15" t="s">
        <v>128</v>
      </c>
      <c r="K32" s="4" t="s">
        <v>1449</v>
      </c>
      <c r="L32" s="7" t="s">
        <v>1605</v>
      </c>
    </row>
    <row r="33" spans="1:12" ht="23.25">
      <c r="A33" s="7"/>
      <c r="B33" s="3"/>
      <c r="C33" s="160"/>
      <c r="D33" s="3" t="s">
        <v>1729</v>
      </c>
      <c r="E33" s="5"/>
      <c r="F33" s="5"/>
      <c r="G33" s="5"/>
      <c r="H33" s="5"/>
      <c r="I33" s="5"/>
      <c r="J33" s="15" t="s">
        <v>1453</v>
      </c>
      <c r="K33" s="15" t="s">
        <v>1684</v>
      </c>
      <c r="L33" s="7"/>
    </row>
    <row r="34" spans="1:12" ht="23.25">
      <c r="A34" s="7"/>
      <c r="B34" s="3"/>
      <c r="C34" s="160"/>
      <c r="D34" s="3" t="s">
        <v>1730</v>
      </c>
      <c r="E34" s="5"/>
      <c r="F34" s="5"/>
      <c r="G34" s="5"/>
      <c r="H34" s="5"/>
      <c r="I34" s="5"/>
      <c r="J34" s="15"/>
      <c r="K34" s="15" t="s">
        <v>1611</v>
      </c>
      <c r="L34" s="7"/>
    </row>
    <row r="35" spans="1:12" ht="23.25">
      <c r="A35" s="7"/>
      <c r="B35" s="3"/>
      <c r="C35" s="160"/>
      <c r="D35" s="3" t="s">
        <v>1731</v>
      </c>
      <c r="E35" s="5"/>
      <c r="F35" s="5"/>
      <c r="G35" s="5"/>
      <c r="H35" s="5"/>
      <c r="I35" s="5"/>
      <c r="J35" s="15"/>
      <c r="K35" s="15" t="s">
        <v>1614</v>
      </c>
      <c r="L35" s="7"/>
    </row>
    <row r="36" spans="1:12" ht="23.25">
      <c r="A36" s="7"/>
      <c r="B36" s="3"/>
      <c r="C36" s="160"/>
      <c r="D36" s="3" t="s">
        <v>1732</v>
      </c>
      <c r="E36" s="5"/>
      <c r="F36" s="5"/>
      <c r="G36" s="5"/>
      <c r="H36" s="5"/>
      <c r="I36" s="5"/>
      <c r="J36" s="15"/>
      <c r="K36" s="15"/>
      <c r="L36" s="7"/>
    </row>
    <row r="37" spans="1:12" ht="23.25">
      <c r="A37" s="10"/>
      <c r="B37" s="12"/>
      <c r="C37" s="164"/>
      <c r="D37" s="12" t="s">
        <v>1733</v>
      </c>
      <c r="E37" s="13"/>
      <c r="F37" s="13"/>
      <c r="G37" s="13"/>
      <c r="H37" s="13"/>
      <c r="I37" s="13"/>
      <c r="J37" s="22"/>
      <c r="K37" s="22"/>
      <c r="L37" s="10"/>
    </row>
    <row r="38" spans="1:12" ht="23.25">
      <c r="A38" s="7"/>
      <c r="B38" s="3"/>
      <c r="C38" s="160"/>
      <c r="D38" s="3" t="s">
        <v>1734</v>
      </c>
      <c r="E38" s="5"/>
      <c r="F38" s="5"/>
      <c r="G38" s="5"/>
      <c r="H38" s="5"/>
      <c r="I38" s="5"/>
      <c r="J38" s="15"/>
      <c r="K38" s="15"/>
      <c r="L38" s="7"/>
    </row>
    <row r="39" spans="1:12" ht="23.25">
      <c r="A39" s="7"/>
      <c r="B39" s="3"/>
      <c r="C39" s="235"/>
      <c r="D39" s="4" t="s">
        <v>1735</v>
      </c>
      <c r="E39" s="5"/>
      <c r="F39" s="5"/>
      <c r="G39" s="5"/>
      <c r="H39" s="5"/>
      <c r="I39" s="5"/>
      <c r="J39" s="15"/>
      <c r="K39" s="15"/>
      <c r="L39" s="7"/>
    </row>
    <row r="40" spans="1:12" ht="23.25">
      <c r="A40" s="7"/>
      <c r="B40" s="3"/>
      <c r="C40" s="9"/>
      <c r="D40" s="3" t="s">
        <v>1736</v>
      </c>
      <c r="E40" s="5"/>
      <c r="F40" s="5"/>
      <c r="G40" s="5"/>
      <c r="H40" s="5"/>
      <c r="I40" s="5"/>
      <c r="J40" s="15"/>
      <c r="K40" s="15"/>
      <c r="L40" s="7"/>
    </row>
    <row r="41" spans="1:12" ht="23.25">
      <c r="A41" s="7"/>
      <c r="B41" s="3"/>
      <c r="C41" s="9"/>
      <c r="D41" s="3" t="s">
        <v>1737</v>
      </c>
      <c r="E41" s="5"/>
      <c r="F41" s="5"/>
      <c r="G41" s="5"/>
      <c r="H41" s="5"/>
      <c r="I41" s="5"/>
      <c r="J41" s="15"/>
      <c r="K41" s="15"/>
      <c r="L41" s="7"/>
    </row>
    <row r="42" spans="1:12" ht="23.25">
      <c r="A42" s="7"/>
      <c r="B42" s="3"/>
      <c r="C42" s="9"/>
      <c r="D42" s="3" t="s">
        <v>1730</v>
      </c>
      <c r="E42" s="5"/>
      <c r="F42" s="5"/>
      <c r="G42" s="5"/>
      <c r="H42" s="5"/>
      <c r="I42" s="5"/>
      <c r="J42" s="15"/>
      <c r="K42" s="15"/>
      <c r="L42" s="7"/>
    </row>
    <row r="43" spans="1:12" ht="23.25">
      <c r="A43" s="7"/>
      <c r="B43" s="3"/>
      <c r="C43" s="9"/>
      <c r="D43" s="3" t="s">
        <v>1738</v>
      </c>
      <c r="E43" s="5"/>
      <c r="F43" s="5"/>
      <c r="G43" s="5"/>
      <c r="H43" s="5"/>
      <c r="I43" s="5"/>
      <c r="J43" s="15"/>
      <c r="K43" s="15"/>
      <c r="L43" s="7"/>
    </row>
    <row r="44" spans="1:12" ht="23.25">
      <c r="A44" s="7"/>
      <c r="B44" s="3"/>
      <c r="C44" s="9"/>
      <c r="D44" s="3" t="s">
        <v>1739</v>
      </c>
      <c r="E44" s="5"/>
      <c r="F44" s="5"/>
      <c r="G44" s="5"/>
      <c r="H44" s="5"/>
      <c r="I44" s="5"/>
      <c r="J44" s="15"/>
      <c r="K44" s="15"/>
      <c r="L44" s="7"/>
    </row>
    <row r="45" spans="1:12" ht="23.25">
      <c r="A45" s="7"/>
      <c r="B45" s="3"/>
      <c r="C45" s="9"/>
      <c r="D45" s="3" t="s">
        <v>1740</v>
      </c>
      <c r="E45" s="5"/>
      <c r="F45" s="5"/>
      <c r="G45" s="5"/>
      <c r="H45" s="5"/>
      <c r="I45" s="5"/>
      <c r="J45" s="15"/>
      <c r="K45" s="15"/>
      <c r="L45" s="7"/>
    </row>
    <row r="46" spans="1:12" ht="23.25">
      <c r="A46" s="10"/>
      <c r="B46" s="12"/>
      <c r="C46" s="187"/>
      <c r="D46" s="12"/>
      <c r="E46" s="13"/>
      <c r="F46" s="13"/>
      <c r="G46" s="13"/>
      <c r="H46" s="13"/>
      <c r="I46" s="13"/>
      <c r="J46" s="22"/>
      <c r="K46" s="22"/>
      <c r="L46" s="10"/>
    </row>
    <row r="47" spans="1:12" ht="23.25">
      <c r="A47" s="7">
        <v>5</v>
      </c>
      <c r="B47" s="3" t="s">
        <v>1600</v>
      </c>
      <c r="C47" s="9" t="s">
        <v>1601</v>
      </c>
      <c r="D47" s="4" t="s">
        <v>1741</v>
      </c>
      <c r="E47" s="5">
        <v>200000</v>
      </c>
      <c r="F47" s="5"/>
      <c r="G47" s="5"/>
      <c r="H47" s="5"/>
      <c r="I47" s="5"/>
      <c r="J47" s="15" t="s">
        <v>35</v>
      </c>
      <c r="K47" s="15" t="s">
        <v>13</v>
      </c>
      <c r="L47" s="7" t="s">
        <v>6</v>
      </c>
    </row>
    <row r="48" spans="1:12" ht="23.25">
      <c r="A48" s="7"/>
      <c r="B48" s="3" t="s">
        <v>1742</v>
      </c>
      <c r="C48" s="9"/>
      <c r="D48" s="3" t="s">
        <v>1743</v>
      </c>
      <c r="E48" s="5"/>
      <c r="F48" s="5"/>
      <c r="G48" s="5"/>
      <c r="H48" s="5"/>
      <c r="I48" s="5"/>
      <c r="J48" s="15" t="s">
        <v>128</v>
      </c>
      <c r="K48" s="4" t="s">
        <v>1449</v>
      </c>
      <c r="L48" s="7" t="s">
        <v>1605</v>
      </c>
    </row>
    <row r="49" spans="1:12" ht="23.25">
      <c r="A49" s="7"/>
      <c r="B49" s="3"/>
      <c r="C49" s="9"/>
      <c r="D49" s="3" t="s">
        <v>1744</v>
      </c>
      <c r="E49" s="5"/>
      <c r="F49" s="5"/>
      <c r="G49" s="5"/>
      <c r="H49" s="5"/>
      <c r="I49" s="5"/>
      <c r="J49" s="15" t="s">
        <v>1453</v>
      </c>
      <c r="K49" s="15" t="s">
        <v>1687</v>
      </c>
      <c r="L49" s="7"/>
    </row>
    <row r="50" spans="1:12" ht="23.25">
      <c r="A50" s="7"/>
      <c r="B50" s="3"/>
      <c r="C50" s="9"/>
      <c r="D50" s="3" t="s">
        <v>1745</v>
      </c>
      <c r="E50" s="5"/>
      <c r="F50" s="5"/>
      <c r="G50" s="5"/>
      <c r="H50" s="5"/>
      <c r="I50" s="5"/>
      <c r="J50" s="15"/>
      <c r="K50" s="15" t="s">
        <v>1611</v>
      </c>
      <c r="L50" s="7"/>
    </row>
    <row r="51" spans="1:12" ht="23.25">
      <c r="A51" s="7"/>
      <c r="B51" s="3"/>
      <c r="C51" s="9"/>
      <c r="D51" s="3" t="s">
        <v>1746</v>
      </c>
      <c r="E51" s="5"/>
      <c r="F51" s="5"/>
      <c r="G51" s="5"/>
      <c r="H51" s="5"/>
      <c r="I51" s="5"/>
      <c r="J51" s="15"/>
      <c r="K51" s="15" t="s">
        <v>1614</v>
      </c>
      <c r="L51" s="7"/>
    </row>
    <row r="52" spans="1:12" ht="23.25">
      <c r="A52" s="10"/>
      <c r="B52" s="12"/>
      <c r="C52" s="187"/>
      <c r="D52" s="12"/>
      <c r="E52" s="13"/>
      <c r="F52" s="13"/>
      <c r="G52" s="13"/>
      <c r="H52" s="13"/>
      <c r="I52" s="13"/>
      <c r="J52" s="22"/>
      <c r="K52" s="22"/>
      <c r="L52" s="10"/>
    </row>
    <row r="53" spans="1:12" ht="23.25">
      <c r="A53" s="2">
        <v>6</v>
      </c>
      <c r="B53" s="3" t="s">
        <v>1747</v>
      </c>
      <c r="C53" s="9" t="s">
        <v>1748</v>
      </c>
      <c r="D53" s="4" t="s">
        <v>1749</v>
      </c>
      <c r="E53" s="5">
        <v>36000</v>
      </c>
      <c r="F53" s="5">
        <v>0</v>
      </c>
      <c r="G53" s="5">
        <v>0</v>
      </c>
      <c r="H53" s="5">
        <v>0</v>
      </c>
      <c r="I53" s="5">
        <v>0</v>
      </c>
      <c r="J53" s="15" t="s">
        <v>35</v>
      </c>
      <c r="K53" s="15" t="s">
        <v>13</v>
      </c>
      <c r="L53" s="7" t="s">
        <v>6</v>
      </c>
    </row>
    <row r="54" spans="1:12" ht="23.25">
      <c r="A54" s="2"/>
      <c r="B54" s="3" t="s">
        <v>1750</v>
      </c>
      <c r="C54" s="9" t="s">
        <v>1751</v>
      </c>
      <c r="D54" s="4" t="s">
        <v>1752</v>
      </c>
      <c r="E54" s="5"/>
      <c r="F54" s="5"/>
      <c r="G54" s="5"/>
      <c r="H54" s="5"/>
      <c r="I54" s="5"/>
      <c r="J54" s="15" t="s">
        <v>128</v>
      </c>
      <c r="K54" s="4" t="s">
        <v>1721</v>
      </c>
      <c r="L54" s="7" t="s">
        <v>1605</v>
      </c>
    </row>
    <row r="55" spans="1:12" ht="23.25">
      <c r="A55" s="2"/>
      <c r="B55" s="3"/>
      <c r="C55" s="9" t="s">
        <v>1688</v>
      </c>
      <c r="D55" s="4" t="s">
        <v>1753</v>
      </c>
      <c r="E55" s="5"/>
      <c r="F55" s="5"/>
      <c r="G55" s="5"/>
      <c r="H55" s="5"/>
      <c r="I55" s="5"/>
      <c r="J55" s="15" t="s">
        <v>1453</v>
      </c>
      <c r="K55" s="15" t="s">
        <v>1754</v>
      </c>
      <c r="L55" s="7"/>
    </row>
    <row r="56" spans="1:12" ht="23.25">
      <c r="A56" s="2"/>
      <c r="B56" s="3"/>
      <c r="C56" s="160"/>
      <c r="D56" s="4" t="s">
        <v>1755</v>
      </c>
      <c r="E56" s="5"/>
      <c r="F56" s="5"/>
      <c r="G56" s="5"/>
      <c r="H56" s="5"/>
      <c r="I56" s="5"/>
      <c r="J56" s="15"/>
      <c r="K56" s="15" t="s">
        <v>1688</v>
      </c>
      <c r="L56" s="7"/>
    </row>
    <row r="57" spans="1:12" ht="23.25">
      <c r="A57" s="2"/>
      <c r="B57" s="3"/>
      <c r="C57" s="160"/>
      <c r="D57" s="4" t="s">
        <v>1756</v>
      </c>
      <c r="E57" s="5"/>
      <c r="F57" s="5"/>
      <c r="G57" s="5"/>
      <c r="H57" s="5"/>
      <c r="I57" s="5"/>
      <c r="J57" s="15"/>
      <c r="K57" s="15"/>
      <c r="L57" s="7"/>
    </row>
    <row r="58" spans="1:12" ht="23.25">
      <c r="A58" s="2"/>
      <c r="B58" s="3"/>
      <c r="C58" s="160"/>
      <c r="D58" s="4" t="s">
        <v>1757</v>
      </c>
      <c r="E58" s="5"/>
      <c r="F58" s="5"/>
      <c r="G58" s="5"/>
      <c r="H58" s="5"/>
      <c r="I58" s="5"/>
      <c r="J58" s="15"/>
      <c r="K58" s="15"/>
      <c r="L58" s="236"/>
    </row>
    <row r="59" spans="1:12" ht="23.25">
      <c r="A59" s="2"/>
      <c r="B59" s="3"/>
      <c r="C59" s="160"/>
      <c r="D59" s="4" t="s">
        <v>1758</v>
      </c>
      <c r="E59" s="5"/>
      <c r="F59" s="5"/>
      <c r="G59" s="5"/>
      <c r="H59" s="5"/>
      <c r="I59" s="5"/>
      <c r="J59" s="15"/>
      <c r="K59" s="15"/>
      <c r="L59" s="236"/>
    </row>
    <row r="60" spans="1:12" ht="23.25">
      <c r="A60" s="11"/>
      <c r="B60" s="12"/>
      <c r="C60" s="12"/>
      <c r="D60" s="30"/>
      <c r="E60" s="13"/>
      <c r="F60" s="13"/>
      <c r="G60" s="13"/>
      <c r="H60" s="13"/>
      <c r="I60" s="13"/>
      <c r="J60" s="22"/>
      <c r="K60" s="22"/>
      <c r="L60" s="237"/>
    </row>
    <row r="61" spans="1:12" ht="23.25">
      <c r="A61" s="2">
        <v>7</v>
      </c>
      <c r="B61" s="3" t="s">
        <v>1759</v>
      </c>
      <c r="C61" s="9" t="s">
        <v>1760</v>
      </c>
      <c r="D61" s="4" t="s">
        <v>1761</v>
      </c>
      <c r="E61" s="5">
        <v>100000</v>
      </c>
      <c r="F61" s="5"/>
      <c r="G61" s="5"/>
      <c r="H61" s="5"/>
      <c r="I61" s="5"/>
      <c r="J61" s="15" t="s">
        <v>35</v>
      </c>
      <c r="K61" s="15" t="s">
        <v>13</v>
      </c>
      <c r="L61" s="7" t="s">
        <v>6</v>
      </c>
    </row>
    <row r="62" spans="1:12" ht="23.25">
      <c r="A62" s="2"/>
      <c r="B62" s="3" t="s">
        <v>1762</v>
      </c>
      <c r="C62" s="9" t="s">
        <v>1763</v>
      </c>
      <c r="D62" s="4" t="s">
        <v>1764</v>
      </c>
      <c r="E62" s="5"/>
      <c r="F62" s="5"/>
      <c r="G62" s="5"/>
      <c r="H62" s="5"/>
      <c r="I62" s="5"/>
      <c r="J62" s="15" t="s">
        <v>128</v>
      </c>
      <c r="K62" s="4" t="s">
        <v>1449</v>
      </c>
      <c r="L62" s="7" t="s">
        <v>1605</v>
      </c>
    </row>
    <row r="63" spans="1:12" ht="23.25">
      <c r="A63" s="2"/>
      <c r="B63" s="3" t="s">
        <v>1765</v>
      </c>
      <c r="C63" s="9"/>
      <c r="D63" s="4" t="s">
        <v>1766</v>
      </c>
      <c r="E63" s="5"/>
      <c r="F63" s="5"/>
      <c r="G63" s="5"/>
      <c r="H63" s="5"/>
      <c r="I63" s="5"/>
      <c r="J63" s="15" t="s">
        <v>1453</v>
      </c>
      <c r="K63" s="15" t="s">
        <v>1678</v>
      </c>
      <c r="L63" s="7"/>
    </row>
    <row r="64" spans="1:12" ht="23.25">
      <c r="A64" s="2"/>
      <c r="B64" s="3"/>
      <c r="C64" s="160"/>
      <c r="D64" s="4" t="s">
        <v>1767</v>
      </c>
      <c r="E64" s="5"/>
      <c r="F64" s="5"/>
      <c r="G64" s="5"/>
      <c r="H64" s="5"/>
      <c r="I64" s="5"/>
      <c r="J64" s="15"/>
      <c r="K64" s="15" t="s">
        <v>1611</v>
      </c>
      <c r="L64" s="7"/>
    </row>
    <row r="65" spans="1:12" ht="23.25">
      <c r="A65" s="2"/>
      <c r="B65" s="3"/>
      <c r="C65" s="160"/>
      <c r="D65" s="4"/>
      <c r="E65" s="5"/>
      <c r="F65" s="5"/>
      <c r="G65" s="5"/>
      <c r="H65" s="5"/>
      <c r="I65" s="5"/>
      <c r="J65" s="15"/>
      <c r="K65" s="15" t="s">
        <v>1614</v>
      </c>
      <c r="L65" s="7"/>
    </row>
    <row r="66" spans="1:12" ht="23.25">
      <c r="A66" s="2"/>
      <c r="B66" s="3"/>
      <c r="C66" s="160"/>
      <c r="D66" s="4"/>
      <c r="E66" s="5"/>
      <c r="F66" s="5"/>
      <c r="G66" s="5"/>
      <c r="H66" s="5"/>
      <c r="I66" s="5"/>
      <c r="J66" s="5"/>
      <c r="K66" s="15"/>
      <c r="L66" s="15"/>
    </row>
    <row r="67" spans="1:12" ht="23.25">
      <c r="A67" s="11"/>
      <c r="B67" s="12"/>
      <c r="C67" s="238"/>
      <c r="D67" s="30"/>
      <c r="E67" s="13"/>
      <c r="F67" s="13"/>
      <c r="G67" s="13"/>
      <c r="H67" s="13"/>
      <c r="I67" s="13"/>
      <c r="J67" s="13"/>
      <c r="K67" s="22"/>
      <c r="L67" s="22"/>
    </row>
    <row r="68" spans="1:12" ht="23.25">
      <c r="A68" s="20"/>
      <c r="B68" s="1"/>
      <c r="C68" s="1"/>
      <c r="D68" s="1"/>
      <c r="E68" s="205">
        <f>SUM(E8:E67)</f>
        <v>1236000</v>
      </c>
      <c r="F68" s="21">
        <f>SUM(F8:F67)</f>
        <v>0</v>
      </c>
      <c r="G68" s="21">
        <f>SUM(G8:G67)</f>
        <v>0</v>
      </c>
      <c r="H68" s="21">
        <f>SUM(H8:H67)</f>
        <v>0</v>
      </c>
      <c r="I68" s="21">
        <f>SUM(I8:I67)</f>
        <v>0</v>
      </c>
      <c r="J68" s="1"/>
      <c r="K68" s="1"/>
      <c r="L68" s="1"/>
    </row>
  </sheetData>
  <sheetProtection/>
  <mergeCells count="5">
    <mergeCell ref="E5:I5"/>
    <mergeCell ref="A6:A7"/>
    <mergeCell ref="B6:B7"/>
    <mergeCell ref="C6:C7"/>
    <mergeCell ref="K3:L3"/>
  </mergeCells>
  <printOptions/>
  <pageMargins left="0" right="0" top="0.9448818897637796" bottom="0.35433070866141736" header="0.31496062992125984" footer="0.31496062992125984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49">
      <selection activeCell="D85" sqref="D85"/>
    </sheetView>
  </sheetViews>
  <sheetFormatPr defaultColWidth="9.140625" defaultRowHeight="23.25"/>
  <cols>
    <col min="1" max="1" width="3.00390625" style="20" customWidth="1"/>
    <col min="2" max="2" width="26.57421875" style="1" customWidth="1"/>
    <col min="3" max="3" width="22.00390625" style="1" customWidth="1"/>
    <col min="4" max="4" width="28.8515625" style="1" customWidth="1"/>
    <col min="5" max="5" width="7.421875" style="21" customWidth="1"/>
    <col min="6" max="6" width="9.140625" style="21" customWidth="1"/>
    <col min="7" max="7" width="8.8515625" style="21" customWidth="1"/>
    <col min="8" max="9" width="8.57421875" style="21" customWidth="1"/>
    <col min="10" max="10" width="9.140625" style="1" customWidth="1"/>
    <col min="11" max="11" width="11.57421875" style="1" customWidth="1"/>
    <col min="12" max="16384" width="9.140625" style="1" customWidth="1"/>
  </cols>
  <sheetData>
    <row r="1" spans="1:12" s="233" customFormat="1" ht="24">
      <c r="A1" s="154" t="s">
        <v>1701</v>
      </c>
      <c r="B1" s="148"/>
      <c r="C1" s="232"/>
      <c r="D1" s="232"/>
      <c r="E1" s="232"/>
      <c r="F1" s="232"/>
      <c r="G1" s="232"/>
      <c r="H1" s="232"/>
      <c r="I1" s="232"/>
      <c r="J1" s="232"/>
      <c r="L1" s="234"/>
    </row>
    <row r="2" spans="1:12" s="233" customFormat="1" ht="24">
      <c r="A2" s="154" t="s">
        <v>1702</v>
      </c>
      <c r="B2" s="148"/>
      <c r="C2" s="232"/>
      <c r="D2" s="232"/>
      <c r="E2" s="232"/>
      <c r="F2" s="232"/>
      <c r="G2" s="232"/>
      <c r="H2" s="232"/>
      <c r="I2" s="232"/>
      <c r="J2" s="232"/>
      <c r="K2" s="232"/>
      <c r="L2" s="234"/>
    </row>
    <row r="3" spans="1:12" s="233" customFormat="1" ht="27.75">
      <c r="A3" s="156" t="s">
        <v>1703</v>
      </c>
      <c r="B3" s="148"/>
      <c r="C3" s="148"/>
      <c r="D3" s="148"/>
      <c r="E3" s="155"/>
      <c r="F3" s="155"/>
      <c r="G3" s="155"/>
      <c r="H3" s="155"/>
      <c r="I3" s="155"/>
      <c r="J3" s="148"/>
      <c r="K3" s="257" t="s">
        <v>706</v>
      </c>
      <c r="L3" s="258"/>
    </row>
    <row r="4" spans="2:9" s="148" customFormat="1" ht="24">
      <c r="B4" s="129" t="s">
        <v>1599</v>
      </c>
      <c r="E4" s="155"/>
      <c r="F4" s="155"/>
      <c r="G4" s="155"/>
      <c r="H4" s="155"/>
      <c r="I4" s="155"/>
    </row>
    <row r="5" spans="1:12" ht="21.75">
      <c r="A5" s="40"/>
      <c r="B5" s="40"/>
      <c r="C5" s="40"/>
      <c r="D5" s="41"/>
      <c r="E5" s="261" t="s">
        <v>4</v>
      </c>
      <c r="F5" s="262"/>
      <c r="G5" s="262"/>
      <c r="H5" s="262"/>
      <c r="I5" s="263"/>
      <c r="J5" s="41"/>
      <c r="K5" s="42" t="s">
        <v>796</v>
      </c>
      <c r="L5" s="40" t="s">
        <v>873</v>
      </c>
    </row>
    <row r="6" spans="1:12" ht="21.75">
      <c r="A6" s="264" t="s">
        <v>3</v>
      </c>
      <c r="B6" s="264" t="s">
        <v>20</v>
      </c>
      <c r="C6" s="264" t="s">
        <v>24</v>
      </c>
      <c r="D6" s="17" t="s">
        <v>25</v>
      </c>
      <c r="E6" s="42">
        <v>2561</v>
      </c>
      <c r="F6" s="42">
        <v>2562</v>
      </c>
      <c r="G6" s="42">
        <v>2563</v>
      </c>
      <c r="H6" s="42">
        <v>2564</v>
      </c>
      <c r="I6" s="42">
        <v>2565</v>
      </c>
      <c r="J6" s="7" t="s">
        <v>30</v>
      </c>
      <c r="K6" s="7" t="s">
        <v>797</v>
      </c>
      <c r="L6" s="7" t="s">
        <v>29</v>
      </c>
    </row>
    <row r="7" spans="1:12" ht="21.75">
      <c r="A7" s="265"/>
      <c r="B7" s="265"/>
      <c r="C7" s="265"/>
      <c r="D7" s="43" t="s">
        <v>26</v>
      </c>
      <c r="E7" s="10" t="s">
        <v>27</v>
      </c>
      <c r="F7" s="10" t="s">
        <v>27</v>
      </c>
      <c r="G7" s="10" t="s">
        <v>27</v>
      </c>
      <c r="H7" s="10" t="s">
        <v>27</v>
      </c>
      <c r="I7" s="10" t="s">
        <v>27</v>
      </c>
      <c r="J7" s="10" t="s">
        <v>31</v>
      </c>
      <c r="K7" s="10" t="s">
        <v>28</v>
      </c>
      <c r="L7" s="10" t="s">
        <v>874</v>
      </c>
    </row>
    <row r="8" spans="1:12" s="9" customFormat="1" ht="21.75">
      <c r="A8" s="7">
        <v>8</v>
      </c>
      <c r="B8" s="3" t="s">
        <v>1600</v>
      </c>
      <c r="C8" s="9" t="s">
        <v>1601</v>
      </c>
      <c r="D8" s="4" t="s">
        <v>1658</v>
      </c>
      <c r="E8" s="5"/>
      <c r="F8" s="5">
        <v>200000</v>
      </c>
      <c r="G8" s="5"/>
      <c r="H8" s="5"/>
      <c r="I8" s="5"/>
      <c r="J8" s="15" t="s">
        <v>35</v>
      </c>
      <c r="K8" s="15" t="s">
        <v>13</v>
      </c>
      <c r="L8" s="7" t="s">
        <v>6</v>
      </c>
    </row>
    <row r="9" spans="1:12" s="9" customFormat="1" ht="21.75">
      <c r="A9" s="7"/>
      <c r="B9" s="3" t="s">
        <v>1659</v>
      </c>
      <c r="D9" s="3" t="s">
        <v>1660</v>
      </c>
      <c r="E9" s="5"/>
      <c r="F9" s="5"/>
      <c r="G9" s="5"/>
      <c r="H9" s="5"/>
      <c r="I9" s="5"/>
      <c r="J9" s="15" t="s">
        <v>128</v>
      </c>
      <c r="K9" s="4" t="s">
        <v>1449</v>
      </c>
      <c r="L9" s="7" t="s">
        <v>1605</v>
      </c>
    </row>
    <row r="10" spans="1:12" s="9" customFormat="1" ht="21.75">
      <c r="A10" s="7"/>
      <c r="B10" s="3" t="s">
        <v>1661</v>
      </c>
      <c r="C10" s="160"/>
      <c r="D10" s="3" t="s">
        <v>1661</v>
      </c>
      <c r="E10" s="5"/>
      <c r="F10" s="5"/>
      <c r="G10" s="5"/>
      <c r="H10" s="5"/>
      <c r="I10" s="5"/>
      <c r="J10" s="15" t="s">
        <v>1453</v>
      </c>
      <c r="K10" s="15" t="s">
        <v>1662</v>
      </c>
      <c r="L10" s="7"/>
    </row>
    <row r="11" spans="1:12" s="9" customFormat="1" ht="21.75">
      <c r="A11" s="7"/>
      <c r="B11" s="3" t="s">
        <v>1663</v>
      </c>
      <c r="C11" s="160"/>
      <c r="D11" s="3" t="s">
        <v>1663</v>
      </c>
      <c r="E11" s="5"/>
      <c r="F11" s="5"/>
      <c r="G11" s="5"/>
      <c r="H11" s="5"/>
      <c r="I11" s="5"/>
      <c r="J11" s="15"/>
      <c r="K11" s="15" t="s">
        <v>1611</v>
      </c>
      <c r="L11" s="7"/>
    </row>
    <row r="12" spans="1:12" s="9" customFormat="1" ht="21.75">
      <c r="A12" s="7"/>
      <c r="B12" s="3" t="s">
        <v>1664</v>
      </c>
      <c r="C12" s="160"/>
      <c r="D12" s="3" t="s">
        <v>1664</v>
      </c>
      <c r="E12" s="5"/>
      <c r="F12" s="5"/>
      <c r="G12" s="5"/>
      <c r="H12" s="5"/>
      <c r="I12" s="5"/>
      <c r="J12" s="15"/>
      <c r="K12" s="15" t="s">
        <v>1614</v>
      </c>
      <c r="L12" s="7"/>
    </row>
    <row r="13" spans="1:12" s="9" customFormat="1" ht="21.75">
      <c r="A13" s="7"/>
      <c r="B13" s="3"/>
      <c r="C13" s="235"/>
      <c r="D13" s="3"/>
      <c r="E13" s="5"/>
      <c r="F13" s="5"/>
      <c r="G13" s="5"/>
      <c r="H13" s="5"/>
      <c r="I13" s="5"/>
      <c r="J13" s="15"/>
      <c r="K13" s="15"/>
      <c r="L13" s="7"/>
    </row>
    <row r="14" spans="1:12" s="9" customFormat="1" ht="21.75">
      <c r="A14" s="10"/>
      <c r="B14" s="12"/>
      <c r="C14" s="187"/>
      <c r="D14" s="12"/>
      <c r="E14" s="25"/>
      <c r="F14" s="13"/>
      <c r="G14" s="13"/>
      <c r="H14" s="13"/>
      <c r="I14" s="13"/>
      <c r="J14" s="22"/>
      <c r="K14" s="22"/>
      <c r="L14" s="10"/>
    </row>
    <row r="15" spans="1:12" s="9" customFormat="1" ht="21.75">
      <c r="A15" s="7">
        <v>9</v>
      </c>
      <c r="B15" s="3" t="s">
        <v>1600</v>
      </c>
      <c r="C15" s="9" t="s">
        <v>1601</v>
      </c>
      <c r="D15" s="4" t="s">
        <v>1602</v>
      </c>
      <c r="E15" s="5"/>
      <c r="F15" s="5">
        <v>77000</v>
      </c>
      <c r="G15" s="5"/>
      <c r="H15" s="5"/>
      <c r="I15" s="5"/>
      <c r="J15" s="15" t="s">
        <v>35</v>
      </c>
      <c r="K15" s="15" t="s">
        <v>13</v>
      </c>
      <c r="L15" s="7" t="s">
        <v>6</v>
      </c>
    </row>
    <row r="16" spans="1:12" s="9" customFormat="1" ht="21.75">
      <c r="A16" s="7"/>
      <c r="B16" s="3" t="s">
        <v>1603</v>
      </c>
      <c r="D16" s="3" t="s">
        <v>1604</v>
      </c>
      <c r="E16" s="5"/>
      <c r="F16" s="5"/>
      <c r="G16" s="5"/>
      <c r="H16" s="5"/>
      <c r="I16" s="5"/>
      <c r="J16" s="15" t="s">
        <v>128</v>
      </c>
      <c r="K16" s="4" t="s">
        <v>1449</v>
      </c>
      <c r="L16" s="7" t="s">
        <v>1605</v>
      </c>
    </row>
    <row r="17" spans="1:12" s="9" customFormat="1" ht="21.75">
      <c r="A17" s="7"/>
      <c r="B17" s="3" t="s">
        <v>1606</v>
      </c>
      <c r="D17" s="3" t="s">
        <v>1607</v>
      </c>
      <c r="E17" s="5"/>
      <c r="F17" s="5"/>
      <c r="G17" s="5"/>
      <c r="H17" s="5"/>
      <c r="I17" s="5"/>
      <c r="J17" s="15" t="s">
        <v>1453</v>
      </c>
      <c r="K17" s="15" t="s">
        <v>1608</v>
      </c>
      <c r="L17" s="7"/>
    </row>
    <row r="18" spans="1:12" s="9" customFormat="1" ht="21.75">
      <c r="A18" s="7"/>
      <c r="B18" s="3" t="s">
        <v>1609</v>
      </c>
      <c r="D18" s="3" t="s">
        <v>1610</v>
      </c>
      <c r="E18" s="5"/>
      <c r="F18" s="5"/>
      <c r="G18" s="5"/>
      <c r="H18" s="5"/>
      <c r="I18" s="5"/>
      <c r="J18" s="15"/>
      <c r="K18" s="15" t="s">
        <v>1611</v>
      </c>
      <c r="L18" s="7"/>
    </row>
    <row r="19" spans="1:12" s="9" customFormat="1" ht="21.75">
      <c r="A19" s="7"/>
      <c r="B19" s="3" t="s">
        <v>1612</v>
      </c>
      <c r="D19" s="3" t="s">
        <v>1613</v>
      </c>
      <c r="E19" s="5"/>
      <c r="F19" s="5"/>
      <c r="G19" s="5"/>
      <c r="H19" s="5"/>
      <c r="I19" s="5"/>
      <c r="J19" s="15"/>
      <c r="K19" s="15" t="s">
        <v>1614</v>
      </c>
      <c r="L19" s="7"/>
    </row>
    <row r="20" spans="1:12" s="9" customFormat="1" ht="21.75">
      <c r="A20" s="7"/>
      <c r="B20" s="3"/>
      <c r="D20" s="3" t="s">
        <v>1612</v>
      </c>
      <c r="E20" s="5"/>
      <c r="F20" s="5"/>
      <c r="G20" s="5"/>
      <c r="H20" s="5"/>
      <c r="I20" s="5"/>
      <c r="J20" s="15"/>
      <c r="K20" s="15"/>
      <c r="L20" s="7"/>
    </row>
    <row r="21" spans="1:12" s="9" customFormat="1" ht="21.75">
      <c r="A21" s="10"/>
      <c r="B21" s="12"/>
      <c r="C21" s="187"/>
      <c r="D21" s="12"/>
      <c r="E21" s="25"/>
      <c r="F21" s="13"/>
      <c r="G21" s="13"/>
      <c r="H21" s="13"/>
      <c r="I21" s="13"/>
      <c r="J21" s="22"/>
      <c r="K21" s="22"/>
      <c r="L21" s="10"/>
    </row>
    <row r="22" spans="1:12" s="9" customFormat="1" ht="21.75">
      <c r="A22" s="7">
        <v>10</v>
      </c>
      <c r="B22" s="3" t="s">
        <v>1600</v>
      </c>
      <c r="C22" s="9" t="s">
        <v>1601</v>
      </c>
      <c r="D22" s="4" t="s">
        <v>1615</v>
      </c>
      <c r="E22" s="5"/>
      <c r="F22" s="5">
        <v>37000</v>
      </c>
      <c r="G22" s="5"/>
      <c r="H22" s="5"/>
      <c r="I22" s="5"/>
      <c r="J22" s="15" t="s">
        <v>35</v>
      </c>
      <c r="K22" s="15" t="s">
        <v>13</v>
      </c>
      <c r="L22" s="7" t="s">
        <v>6</v>
      </c>
    </row>
    <row r="23" spans="1:12" s="9" customFormat="1" ht="21.75">
      <c r="A23" s="7"/>
      <c r="B23" s="3" t="s">
        <v>1616</v>
      </c>
      <c r="D23" s="3" t="s">
        <v>1604</v>
      </c>
      <c r="E23" s="5"/>
      <c r="F23" s="5"/>
      <c r="G23" s="5"/>
      <c r="H23" s="5"/>
      <c r="I23" s="5"/>
      <c r="J23" s="15" t="s">
        <v>128</v>
      </c>
      <c r="K23" s="4" t="s">
        <v>1449</v>
      </c>
      <c r="L23" s="7" t="s">
        <v>1605</v>
      </c>
    </row>
    <row r="24" spans="1:12" s="9" customFormat="1" ht="21.75">
      <c r="A24" s="7"/>
      <c r="B24" s="3" t="s">
        <v>1617</v>
      </c>
      <c r="D24" s="3" t="s">
        <v>1618</v>
      </c>
      <c r="E24" s="5"/>
      <c r="F24" s="5"/>
      <c r="G24" s="5"/>
      <c r="H24" s="5"/>
      <c r="I24" s="5"/>
      <c r="J24" s="15" t="s">
        <v>1453</v>
      </c>
      <c r="K24" s="15" t="s">
        <v>1619</v>
      </c>
      <c r="L24" s="7"/>
    </row>
    <row r="25" spans="1:12" s="9" customFormat="1" ht="21.75">
      <c r="A25" s="7"/>
      <c r="B25" s="3" t="s">
        <v>1620</v>
      </c>
      <c r="D25" s="3" t="s">
        <v>1621</v>
      </c>
      <c r="E25" s="5"/>
      <c r="F25" s="5"/>
      <c r="G25" s="5"/>
      <c r="H25" s="5"/>
      <c r="I25" s="5"/>
      <c r="J25" s="15"/>
      <c r="K25" s="15" t="s">
        <v>1611</v>
      </c>
      <c r="L25" s="7"/>
    </row>
    <row r="26" spans="1:12" s="9" customFormat="1" ht="21.75">
      <c r="A26" s="7"/>
      <c r="B26" s="3" t="s">
        <v>1612</v>
      </c>
      <c r="D26" s="3" t="s">
        <v>1622</v>
      </c>
      <c r="E26" s="5"/>
      <c r="F26" s="5"/>
      <c r="G26" s="5"/>
      <c r="H26" s="5"/>
      <c r="I26" s="5"/>
      <c r="J26" s="15"/>
      <c r="K26" s="15" t="s">
        <v>1614</v>
      </c>
      <c r="L26" s="7"/>
    </row>
    <row r="27" spans="1:12" s="9" customFormat="1" ht="21.75">
      <c r="A27" s="7"/>
      <c r="B27" s="3"/>
      <c r="D27" s="3" t="s">
        <v>1612</v>
      </c>
      <c r="E27" s="5"/>
      <c r="F27" s="5"/>
      <c r="G27" s="5"/>
      <c r="H27" s="5"/>
      <c r="I27" s="5"/>
      <c r="J27" s="15"/>
      <c r="K27" s="15"/>
      <c r="L27" s="7"/>
    </row>
    <row r="28" spans="1:12" s="9" customFormat="1" ht="21.75">
      <c r="A28" s="10"/>
      <c r="B28" s="12"/>
      <c r="C28" s="187"/>
      <c r="D28" s="12"/>
      <c r="E28" s="25"/>
      <c r="F28" s="13"/>
      <c r="G28" s="13"/>
      <c r="H28" s="13"/>
      <c r="I28" s="13"/>
      <c r="J28" s="22"/>
      <c r="K28" s="22"/>
      <c r="L28" s="10"/>
    </row>
    <row r="29" spans="1:12" s="9" customFormat="1" ht="21.75">
      <c r="A29" s="7">
        <v>11</v>
      </c>
      <c r="B29" s="3" t="s">
        <v>1600</v>
      </c>
      <c r="C29" s="9" t="s">
        <v>1601</v>
      </c>
      <c r="D29" s="4" t="s">
        <v>1623</v>
      </c>
      <c r="E29" s="5"/>
      <c r="F29" s="5">
        <v>35000</v>
      </c>
      <c r="G29" s="5"/>
      <c r="H29" s="5"/>
      <c r="I29" s="5"/>
      <c r="J29" s="15" t="s">
        <v>35</v>
      </c>
      <c r="K29" s="15" t="s">
        <v>13</v>
      </c>
      <c r="L29" s="7" t="s">
        <v>6</v>
      </c>
    </row>
    <row r="30" spans="1:12" s="9" customFormat="1" ht="21.75">
      <c r="A30" s="7"/>
      <c r="B30" s="3" t="s">
        <v>1624</v>
      </c>
      <c r="D30" s="3" t="s">
        <v>1604</v>
      </c>
      <c r="E30" s="5"/>
      <c r="F30" s="5"/>
      <c r="G30" s="5"/>
      <c r="H30" s="5"/>
      <c r="I30" s="5"/>
      <c r="J30" s="15" t="s">
        <v>128</v>
      </c>
      <c r="K30" s="4" t="s">
        <v>1449</v>
      </c>
      <c r="L30" s="7" t="s">
        <v>1605</v>
      </c>
    </row>
    <row r="31" spans="1:12" s="9" customFormat="1" ht="21.75">
      <c r="A31" s="7"/>
      <c r="B31" s="3" t="s">
        <v>1625</v>
      </c>
      <c r="D31" s="3" t="s">
        <v>1626</v>
      </c>
      <c r="E31" s="5"/>
      <c r="F31" s="5"/>
      <c r="G31" s="5"/>
      <c r="H31" s="5"/>
      <c r="I31" s="5"/>
      <c r="J31" s="15" t="s">
        <v>1453</v>
      </c>
      <c r="K31" s="15" t="s">
        <v>1627</v>
      </c>
      <c r="L31" s="7"/>
    </row>
    <row r="32" spans="1:12" s="9" customFormat="1" ht="21.75">
      <c r="A32" s="7"/>
      <c r="B32" s="3" t="s">
        <v>1628</v>
      </c>
      <c r="D32" s="3" t="s">
        <v>1629</v>
      </c>
      <c r="E32" s="5"/>
      <c r="F32" s="5"/>
      <c r="G32" s="5"/>
      <c r="H32" s="5"/>
      <c r="I32" s="5"/>
      <c r="J32" s="15"/>
      <c r="K32" s="15" t="s">
        <v>1611</v>
      </c>
      <c r="L32" s="7"/>
    </row>
    <row r="33" spans="1:12" s="9" customFormat="1" ht="21.75">
      <c r="A33" s="7"/>
      <c r="B33" s="3" t="s">
        <v>1612</v>
      </c>
      <c r="D33" s="3" t="s">
        <v>1630</v>
      </c>
      <c r="E33" s="5"/>
      <c r="F33" s="5"/>
      <c r="G33" s="5"/>
      <c r="H33" s="5"/>
      <c r="I33" s="5"/>
      <c r="J33" s="15"/>
      <c r="K33" s="15" t="s">
        <v>1614</v>
      </c>
      <c r="L33" s="7"/>
    </row>
    <row r="34" spans="1:12" s="9" customFormat="1" ht="21.75">
      <c r="A34" s="7"/>
      <c r="B34" s="3"/>
      <c r="D34" s="3" t="s">
        <v>1612</v>
      </c>
      <c r="E34" s="5"/>
      <c r="F34" s="5"/>
      <c r="G34" s="5"/>
      <c r="H34" s="5"/>
      <c r="I34" s="5"/>
      <c r="J34" s="15"/>
      <c r="K34" s="15"/>
      <c r="L34" s="7"/>
    </row>
    <row r="35" spans="1:12" s="9" customFormat="1" ht="21.75">
      <c r="A35" s="10"/>
      <c r="B35" s="12"/>
      <c r="C35" s="187"/>
      <c r="D35" s="12"/>
      <c r="E35" s="25"/>
      <c r="F35" s="13"/>
      <c r="G35" s="13"/>
      <c r="H35" s="13"/>
      <c r="I35" s="13"/>
      <c r="J35" s="22"/>
      <c r="K35" s="22"/>
      <c r="L35" s="10"/>
    </row>
    <row r="36" spans="1:12" s="9" customFormat="1" ht="21.75">
      <c r="A36" s="7">
        <v>12</v>
      </c>
      <c r="B36" s="3" t="s">
        <v>1600</v>
      </c>
      <c r="C36" s="9" t="s">
        <v>1601</v>
      </c>
      <c r="D36" s="4" t="s">
        <v>1631</v>
      </c>
      <c r="E36" s="5"/>
      <c r="F36" s="5">
        <v>51000</v>
      </c>
      <c r="G36" s="5"/>
      <c r="H36" s="5"/>
      <c r="I36" s="5"/>
      <c r="J36" s="15" t="s">
        <v>35</v>
      </c>
      <c r="K36" s="15" t="s">
        <v>13</v>
      </c>
      <c r="L36" s="7" t="s">
        <v>6</v>
      </c>
    </row>
    <row r="37" spans="1:12" s="9" customFormat="1" ht="21.75">
      <c r="A37" s="7"/>
      <c r="B37" s="3" t="s">
        <v>1632</v>
      </c>
      <c r="D37" s="3" t="s">
        <v>1604</v>
      </c>
      <c r="E37" s="5"/>
      <c r="F37" s="5"/>
      <c r="G37" s="5"/>
      <c r="H37" s="5"/>
      <c r="I37" s="5"/>
      <c r="J37" s="15" t="s">
        <v>128</v>
      </c>
      <c r="K37" s="4" t="s">
        <v>1449</v>
      </c>
      <c r="L37" s="7" t="s">
        <v>1605</v>
      </c>
    </row>
    <row r="38" spans="1:12" s="9" customFormat="1" ht="21.75">
      <c r="A38" s="7"/>
      <c r="B38" s="3" t="s">
        <v>1768</v>
      </c>
      <c r="D38" s="3" t="s">
        <v>1633</v>
      </c>
      <c r="E38" s="5"/>
      <c r="F38" s="5"/>
      <c r="G38" s="5"/>
      <c r="H38" s="5"/>
      <c r="I38" s="5"/>
      <c r="J38" s="15" t="s">
        <v>1453</v>
      </c>
      <c r="K38" s="15" t="s">
        <v>1634</v>
      </c>
      <c r="L38" s="7"/>
    </row>
    <row r="39" spans="1:12" s="9" customFormat="1" ht="21.75">
      <c r="A39" s="7"/>
      <c r="B39" s="3" t="s">
        <v>1635</v>
      </c>
      <c r="D39" s="3" t="s">
        <v>1636</v>
      </c>
      <c r="E39" s="5"/>
      <c r="F39" s="5"/>
      <c r="G39" s="5"/>
      <c r="H39" s="5"/>
      <c r="I39" s="5"/>
      <c r="J39" s="15"/>
      <c r="K39" s="15" t="s">
        <v>1611</v>
      </c>
      <c r="L39" s="7"/>
    </row>
    <row r="40" spans="1:12" s="9" customFormat="1" ht="21.75">
      <c r="A40" s="7"/>
      <c r="B40" s="3" t="s">
        <v>1612</v>
      </c>
      <c r="D40" s="3" t="s">
        <v>1637</v>
      </c>
      <c r="E40" s="5"/>
      <c r="F40" s="5"/>
      <c r="G40" s="5"/>
      <c r="H40" s="5"/>
      <c r="I40" s="5"/>
      <c r="J40" s="15"/>
      <c r="K40" s="15" t="s">
        <v>1614</v>
      </c>
      <c r="L40" s="7"/>
    </row>
    <row r="41" spans="1:12" s="9" customFormat="1" ht="21.75">
      <c r="A41" s="7"/>
      <c r="B41" s="3"/>
      <c r="D41" s="3" t="s">
        <v>1612</v>
      </c>
      <c r="E41" s="5"/>
      <c r="F41" s="5"/>
      <c r="G41" s="5"/>
      <c r="H41" s="5"/>
      <c r="I41" s="5"/>
      <c r="J41" s="15"/>
      <c r="K41" s="15"/>
      <c r="L41" s="7"/>
    </row>
    <row r="42" spans="1:12" s="9" customFormat="1" ht="21.75">
      <c r="A42" s="10"/>
      <c r="B42" s="12"/>
      <c r="C42" s="187"/>
      <c r="D42" s="12"/>
      <c r="E42" s="25"/>
      <c r="F42" s="13"/>
      <c r="G42" s="13"/>
      <c r="H42" s="13"/>
      <c r="I42" s="13"/>
      <c r="J42" s="22"/>
      <c r="K42" s="22"/>
      <c r="L42" s="10"/>
    </row>
    <row r="43" spans="1:12" s="9" customFormat="1" ht="21.75">
      <c r="A43" s="7">
        <v>13</v>
      </c>
      <c r="B43" s="3" t="s">
        <v>1600</v>
      </c>
      <c r="C43" s="9" t="s">
        <v>1601</v>
      </c>
      <c r="D43" s="3" t="s">
        <v>1769</v>
      </c>
      <c r="E43" s="5"/>
      <c r="F43" s="5">
        <v>200000</v>
      </c>
      <c r="G43" s="5"/>
      <c r="H43" s="5"/>
      <c r="I43" s="5"/>
      <c r="J43" s="15" t="s">
        <v>35</v>
      </c>
      <c r="K43" s="15" t="s">
        <v>13</v>
      </c>
      <c r="L43" s="7" t="s">
        <v>6</v>
      </c>
    </row>
    <row r="44" spans="1:12" s="9" customFormat="1" ht="21.75">
      <c r="A44" s="7"/>
      <c r="B44" s="3" t="s">
        <v>1645</v>
      </c>
      <c r="D44" s="3" t="s">
        <v>1646</v>
      </c>
      <c r="E44" s="5"/>
      <c r="F44" s="5"/>
      <c r="G44" s="5"/>
      <c r="H44" s="5"/>
      <c r="I44" s="5"/>
      <c r="J44" s="15" t="s">
        <v>128</v>
      </c>
      <c r="K44" s="4" t="s">
        <v>1449</v>
      </c>
      <c r="L44" s="7" t="s">
        <v>1605</v>
      </c>
    </row>
    <row r="45" spans="1:12" s="9" customFormat="1" ht="21.75">
      <c r="A45" s="7"/>
      <c r="B45" s="3" t="s">
        <v>1647</v>
      </c>
      <c r="D45" s="3" t="s">
        <v>1770</v>
      </c>
      <c r="E45" s="5"/>
      <c r="F45" s="5"/>
      <c r="G45" s="5"/>
      <c r="H45" s="5"/>
      <c r="I45" s="5"/>
      <c r="J45" s="15" t="s">
        <v>1453</v>
      </c>
      <c r="K45" s="15" t="s">
        <v>1648</v>
      </c>
      <c r="L45" s="7"/>
    </row>
    <row r="46" spans="1:12" s="9" customFormat="1" ht="21.75">
      <c r="A46" s="7"/>
      <c r="B46" s="3" t="s">
        <v>1771</v>
      </c>
      <c r="C46" s="216"/>
      <c r="D46" s="3" t="s">
        <v>1647</v>
      </c>
      <c r="E46" s="5"/>
      <c r="F46" s="5"/>
      <c r="G46" s="5"/>
      <c r="H46" s="5"/>
      <c r="I46" s="5"/>
      <c r="J46" s="15"/>
      <c r="K46" s="15" t="s">
        <v>1611</v>
      </c>
      <c r="L46" s="7"/>
    </row>
    <row r="47" spans="1:12" s="9" customFormat="1" ht="21.75">
      <c r="A47" s="7"/>
      <c r="B47" s="3" t="s">
        <v>1649</v>
      </c>
      <c r="C47" s="216"/>
      <c r="D47" s="3" t="s">
        <v>1771</v>
      </c>
      <c r="E47" s="5"/>
      <c r="F47" s="5"/>
      <c r="G47" s="5"/>
      <c r="H47" s="5"/>
      <c r="I47" s="5"/>
      <c r="J47" s="15"/>
      <c r="K47" s="15" t="s">
        <v>1614</v>
      </c>
      <c r="L47" s="7"/>
    </row>
    <row r="48" spans="1:12" s="9" customFormat="1" ht="21.75">
      <c r="A48" s="7"/>
      <c r="B48" s="3"/>
      <c r="C48" s="216"/>
      <c r="D48" s="3" t="s">
        <v>1649</v>
      </c>
      <c r="E48" s="5"/>
      <c r="F48" s="5"/>
      <c r="G48" s="5"/>
      <c r="H48" s="5"/>
      <c r="I48" s="5"/>
      <c r="J48" s="15"/>
      <c r="K48" s="15"/>
      <c r="L48" s="7"/>
    </row>
    <row r="49" spans="1:12" s="9" customFormat="1" ht="21.75">
      <c r="A49" s="10"/>
      <c r="B49" s="12"/>
      <c r="C49" s="209"/>
      <c r="D49" s="12"/>
      <c r="E49" s="13"/>
      <c r="F49" s="13"/>
      <c r="G49" s="13"/>
      <c r="H49" s="13"/>
      <c r="I49" s="13"/>
      <c r="J49" s="22"/>
      <c r="K49" s="22"/>
      <c r="L49" s="10"/>
    </row>
    <row r="50" spans="1:12" s="9" customFormat="1" ht="21.75">
      <c r="A50" s="7">
        <v>14</v>
      </c>
      <c r="B50" s="3" t="s">
        <v>1650</v>
      </c>
      <c r="C50" s="9" t="s">
        <v>1601</v>
      </c>
      <c r="D50" s="4" t="s">
        <v>1640</v>
      </c>
      <c r="E50" s="5"/>
      <c r="F50" s="5">
        <v>200000</v>
      </c>
      <c r="G50" s="5"/>
      <c r="H50" s="5"/>
      <c r="I50" s="5"/>
      <c r="J50" s="15" t="s">
        <v>35</v>
      </c>
      <c r="K50" s="15" t="s">
        <v>13</v>
      </c>
      <c r="L50" s="7" t="s">
        <v>6</v>
      </c>
    </row>
    <row r="51" spans="1:12" s="9" customFormat="1" ht="21.75">
      <c r="A51" s="7"/>
      <c r="B51" s="3" t="s">
        <v>1651</v>
      </c>
      <c r="D51" s="3" t="s">
        <v>1652</v>
      </c>
      <c r="E51" s="5"/>
      <c r="F51" s="5"/>
      <c r="G51" s="5"/>
      <c r="H51" s="5"/>
      <c r="I51" s="5"/>
      <c r="J51" s="15" t="s">
        <v>128</v>
      </c>
      <c r="K51" s="4" t="s">
        <v>1449</v>
      </c>
      <c r="L51" s="7" t="s">
        <v>1605</v>
      </c>
    </row>
    <row r="52" spans="1:12" s="9" customFormat="1" ht="21.75">
      <c r="A52" s="7"/>
      <c r="B52" s="3" t="s">
        <v>1653</v>
      </c>
      <c r="C52" s="160"/>
      <c r="D52" s="3" t="s">
        <v>1654</v>
      </c>
      <c r="E52" s="5"/>
      <c r="F52" s="5"/>
      <c r="G52" s="5"/>
      <c r="H52" s="5"/>
      <c r="I52" s="5"/>
      <c r="J52" s="15" t="s">
        <v>1453</v>
      </c>
      <c r="K52" s="15" t="s">
        <v>1655</v>
      </c>
      <c r="L52" s="7"/>
    </row>
    <row r="53" spans="1:12" s="9" customFormat="1" ht="21.75">
      <c r="A53" s="7"/>
      <c r="B53" s="3" t="s">
        <v>1656</v>
      </c>
      <c r="C53" s="160"/>
      <c r="D53" s="3" t="s">
        <v>1656</v>
      </c>
      <c r="E53" s="5"/>
      <c r="F53" s="5"/>
      <c r="G53" s="5"/>
      <c r="H53" s="5"/>
      <c r="I53" s="5"/>
      <c r="J53" s="15"/>
      <c r="K53" s="15" t="s">
        <v>1611</v>
      </c>
      <c r="L53" s="7"/>
    </row>
    <row r="54" spans="1:12" s="9" customFormat="1" ht="21.75">
      <c r="A54" s="7"/>
      <c r="B54" s="3" t="s">
        <v>1657</v>
      </c>
      <c r="C54" s="160"/>
      <c r="D54" s="3" t="s">
        <v>1657</v>
      </c>
      <c r="E54" s="5"/>
      <c r="F54" s="5"/>
      <c r="G54" s="5"/>
      <c r="H54" s="5"/>
      <c r="I54" s="5"/>
      <c r="J54" s="15"/>
      <c r="K54" s="15" t="s">
        <v>1614</v>
      </c>
      <c r="L54" s="7"/>
    </row>
    <row r="55" spans="1:12" s="9" customFormat="1" ht="21.75">
      <c r="A55" s="7"/>
      <c r="B55" s="3" t="s">
        <v>12</v>
      </c>
      <c r="C55" s="235"/>
      <c r="D55" s="3" t="s">
        <v>12</v>
      </c>
      <c r="E55" s="5"/>
      <c r="F55" s="5"/>
      <c r="G55" s="5"/>
      <c r="H55" s="5"/>
      <c r="I55" s="5"/>
      <c r="J55" s="15"/>
      <c r="K55" s="15"/>
      <c r="L55" s="7"/>
    </row>
    <row r="56" spans="1:12" s="9" customFormat="1" ht="21.75">
      <c r="A56" s="10"/>
      <c r="B56" s="12"/>
      <c r="C56" s="187"/>
      <c r="D56" s="12"/>
      <c r="E56" s="25"/>
      <c r="F56" s="13"/>
      <c r="G56" s="13"/>
      <c r="H56" s="13"/>
      <c r="I56" s="13"/>
      <c r="J56" s="22"/>
      <c r="K56" s="22"/>
      <c r="L56" s="10"/>
    </row>
    <row r="57" spans="1:12" s="9" customFormat="1" ht="21.75">
      <c r="A57" s="7">
        <v>15</v>
      </c>
      <c r="B57" s="3" t="s">
        <v>1600</v>
      </c>
      <c r="C57" s="9" t="s">
        <v>1601</v>
      </c>
      <c r="D57" s="4" t="s">
        <v>1665</v>
      </c>
      <c r="E57" s="5"/>
      <c r="F57" s="5">
        <v>200000</v>
      </c>
      <c r="G57" s="5"/>
      <c r="H57" s="5"/>
      <c r="I57" s="5"/>
      <c r="J57" s="15" t="s">
        <v>35</v>
      </c>
      <c r="K57" s="15" t="s">
        <v>13</v>
      </c>
      <c r="L57" s="7" t="s">
        <v>6</v>
      </c>
    </row>
    <row r="58" spans="1:12" s="9" customFormat="1" ht="21.75">
      <c r="A58" s="7"/>
      <c r="B58" s="3" t="s">
        <v>1666</v>
      </c>
      <c r="D58" s="3" t="s">
        <v>1660</v>
      </c>
      <c r="E58" s="5"/>
      <c r="F58" s="5"/>
      <c r="G58" s="5"/>
      <c r="H58" s="5"/>
      <c r="I58" s="5"/>
      <c r="J58" s="15" t="s">
        <v>128</v>
      </c>
      <c r="K58" s="4" t="s">
        <v>1449</v>
      </c>
      <c r="L58" s="7" t="s">
        <v>1605</v>
      </c>
    </row>
    <row r="59" spans="1:12" s="9" customFormat="1" ht="21.75">
      <c r="A59" s="7"/>
      <c r="B59" s="3" t="s">
        <v>1667</v>
      </c>
      <c r="C59" s="160"/>
      <c r="D59" s="3" t="s">
        <v>1667</v>
      </c>
      <c r="E59" s="5"/>
      <c r="F59" s="5"/>
      <c r="G59" s="5"/>
      <c r="H59" s="5"/>
      <c r="I59" s="5"/>
      <c r="J59" s="15" t="s">
        <v>1453</v>
      </c>
      <c r="K59" s="15" t="s">
        <v>1668</v>
      </c>
      <c r="L59" s="7"/>
    </row>
    <row r="60" spans="1:12" s="9" customFormat="1" ht="21.75">
      <c r="A60" s="7"/>
      <c r="B60" s="3" t="s">
        <v>1669</v>
      </c>
      <c r="C60" s="160"/>
      <c r="D60" s="3" t="s">
        <v>1669</v>
      </c>
      <c r="E60" s="5"/>
      <c r="F60" s="5"/>
      <c r="G60" s="5"/>
      <c r="H60" s="5"/>
      <c r="I60" s="5"/>
      <c r="J60" s="15"/>
      <c r="K60" s="15" t="s">
        <v>1611</v>
      </c>
      <c r="L60" s="7"/>
    </row>
    <row r="61" spans="1:12" s="9" customFormat="1" ht="21.75">
      <c r="A61" s="7"/>
      <c r="B61" s="3" t="s">
        <v>1670</v>
      </c>
      <c r="C61" s="160"/>
      <c r="D61" s="3" t="s">
        <v>1670</v>
      </c>
      <c r="E61" s="5"/>
      <c r="F61" s="5"/>
      <c r="G61" s="5"/>
      <c r="H61" s="5"/>
      <c r="I61" s="5"/>
      <c r="J61" s="15"/>
      <c r="K61" s="15" t="s">
        <v>1614</v>
      </c>
      <c r="L61" s="7"/>
    </row>
    <row r="62" spans="1:12" s="9" customFormat="1" ht="21.75">
      <c r="A62" s="7"/>
      <c r="B62" s="3"/>
      <c r="C62" s="160"/>
      <c r="D62" s="3"/>
      <c r="E62" s="5"/>
      <c r="F62" s="5"/>
      <c r="G62" s="5"/>
      <c r="H62" s="5"/>
      <c r="I62" s="5"/>
      <c r="J62" s="15"/>
      <c r="K62" s="15"/>
      <c r="L62" s="7"/>
    </row>
    <row r="63" spans="1:12" s="9" customFormat="1" ht="21.75">
      <c r="A63" s="10"/>
      <c r="B63" s="12"/>
      <c r="C63" s="187"/>
      <c r="D63" s="12"/>
      <c r="E63" s="25"/>
      <c r="F63" s="13"/>
      <c r="G63" s="13"/>
      <c r="H63" s="13"/>
      <c r="I63" s="13"/>
      <c r="J63" s="22"/>
      <c r="K63" s="22"/>
      <c r="L63" s="10"/>
    </row>
    <row r="64" spans="1:12" s="9" customFormat="1" ht="21.75">
      <c r="A64" s="7">
        <v>16</v>
      </c>
      <c r="B64" s="3" t="s">
        <v>1671</v>
      </c>
      <c r="C64" s="9" t="s">
        <v>1672</v>
      </c>
      <c r="D64" s="3" t="s">
        <v>1673</v>
      </c>
      <c r="E64" s="5"/>
      <c r="F64" s="5">
        <v>200000</v>
      </c>
      <c r="G64" s="5"/>
      <c r="H64" s="5"/>
      <c r="I64" s="5"/>
      <c r="J64" s="15" t="s">
        <v>35</v>
      </c>
      <c r="K64" s="15" t="s">
        <v>13</v>
      </c>
      <c r="L64" s="7" t="s">
        <v>6</v>
      </c>
    </row>
    <row r="65" spans="1:12" s="9" customFormat="1" ht="21.75">
      <c r="A65" s="7"/>
      <c r="B65" s="3" t="s">
        <v>12</v>
      </c>
      <c r="C65" s="9" t="s">
        <v>1674</v>
      </c>
      <c r="D65" s="3" t="s">
        <v>1675</v>
      </c>
      <c r="E65" s="5"/>
      <c r="F65" s="5"/>
      <c r="G65" s="5"/>
      <c r="H65" s="5"/>
      <c r="I65" s="5"/>
      <c r="J65" s="15" t="s">
        <v>128</v>
      </c>
      <c r="K65" s="4" t="s">
        <v>1449</v>
      </c>
      <c r="L65" s="7" t="s">
        <v>1605</v>
      </c>
    </row>
    <row r="66" spans="1:12" s="9" customFormat="1" ht="21.75">
      <c r="A66" s="7"/>
      <c r="B66" s="3" t="s">
        <v>1676</v>
      </c>
      <c r="C66" s="160"/>
      <c r="D66" s="3" t="s">
        <v>1677</v>
      </c>
      <c r="E66" s="5"/>
      <c r="F66" s="5"/>
      <c r="G66" s="5"/>
      <c r="H66" s="5"/>
      <c r="I66" s="5"/>
      <c r="J66" s="15" t="s">
        <v>1453</v>
      </c>
      <c r="K66" s="15" t="s">
        <v>1678</v>
      </c>
      <c r="L66" s="7"/>
    </row>
    <row r="67" spans="1:12" s="9" customFormat="1" ht="21.75">
      <c r="A67" s="7"/>
      <c r="B67" s="3" t="s">
        <v>1679</v>
      </c>
      <c r="C67" s="160"/>
      <c r="D67" s="3" t="s">
        <v>1680</v>
      </c>
      <c r="E67" s="5"/>
      <c r="F67" s="5"/>
      <c r="G67" s="5"/>
      <c r="H67" s="5"/>
      <c r="I67" s="5"/>
      <c r="J67" s="15"/>
      <c r="K67" s="15" t="s">
        <v>1611</v>
      </c>
      <c r="L67" s="7"/>
    </row>
    <row r="68" spans="1:12" s="9" customFormat="1" ht="21.75">
      <c r="A68" s="7"/>
      <c r="B68" s="3" t="s">
        <v>1681</v>
      </c>
      <c r="C68" s="160"/>
      <c r="D68" s="3" t="s">
        <v>1682</v>
      </c>
      <c r="E68" s="5"/>
      <c r="F68" s="5"/>
      <c r="G68" s="5"/>
      <c r="H68" s="5"/>
      <c r="I68" s="5"/>
      <c r="J68" s="15"/>
      <c r="K68" s="15" t="s">
        <v>1614</v>
      </c>
      <c r="L68" s="7"/>
    </row>
    <row r="69" spans="1:12" s="9" customFormat="1" ht="21.75">
      <c r="A69" s="7"/>
      <c r="B69" s="3"/>
      <c r="C69" s="235"/>
      <c r="D69" s="3"/>
      <c r="E69" s="5"/>
      <c r="F69" s="5"/>
      <c r="G69" s="5"/>
      <c r="H69" s="5"/>
      <c r="I69" s="5"/>
      <c r="J69" s="15"/>
      <c r="K69" s="15"/>
      <c r="L69" s="7"/>
    </row>
    <row r="70" spans="1:12" s="9" customFormat="1" ht="21.75">
      <c r="A70" s="10"/>
      <c r="B70" s="12"/>
      <c r="C70" s="187"/>
      <c r="D70" s="12"/>
      <c r="E70" s="13"/>
      <c r="F70" s="13"/>
      <c r="G70" s="13"/>
      <c r="H70" s="13"/>
      <c r="I70" s="13"/>
      <c r="J70" s="22"/>
      <c r="K70" s="22"/>
      <c r="L70" s="10"/>
    </row>
    <row r="71" spans="1:12" s="9" customFormat="1" ht="21.75">
      <c r="A71" s="7">
        <v>17</v>
      </c>
      <c r="B71" s="3" t="s">
        <v>1689</v>
      </c>
      <c r="C71" s="9" t="s">
        <v>1690</v>
      </c>
      <c r="D71" s="3" t="s">
        <v>1691</v>
      </c>
      <c r="E71" s="5"/>
      <c r="F71" s="5">
        <v>100000</v>
      </c>
      <c r="G71" s="5">
        <v>100000</v>
      </c>
      <c r="H71" s="5">
        <v>100000</v>
      </c>
      <c r="I71" s="5">
        <v>100000</v>
      </c>
      <c r="J71" s="15" t="s">
        <v>35</v>
      </c>
      <c r="K71" s="15" t="s">
        <v>13</v>
      </c>
      <c r="L71" s="7" t="s">
        <v>6</v>
      </c>
    </row>
    <row r="72" spans="1:12" s="9" customFormat="1" ht="21.75">
      <c r="A72" s="7"/>
      <c r="B72" s="3" t="s">
        <v>1692</v>
      </c>
      <c r="C72" s="9" t="s">
        <v>1693</v>
      </c>
      <c r="D72" s="3" t="s">
        <v>1694</v>
      </c>
      <c r="E72" s="5"/>
      <c r="F72" s="5"/>
      <c r="G72" s="5"/>
      <c r="H72" s="5"/>
      <c r="I72" s="5"/>
      <c r="J72" s="15" t="s">
        <v>128</v>
      </c>
      <c r="K72" s="4" t="s">
        <v>1449</v>
      </c>
      <c r="L72" s="7" t="s">
        <v>1605</v>
      </c>
    </row>
    <row r="73" spans="1:12" s="9" customFormat="1" ht="21.75">
      <c r="A73" s="7"/>
      <c r="B73" s="3" t="s">
        <v>12</v>
      </c>
      <c r="C73" s="9" t="s">
        <v>1695</v>
      </c>
      <c r="D73" s="3" t="s">
        <v>1696</v>
      </c>
      <c r="E73" s="5"/>
      <c r="F73" s="5"/>
      <c r="G73" s="5"/>
      <c r="H73" s="5"/>
      <c r="I73" s="5"/>
      <c r="J73" s="15" t="s">
        <v>1453</v>
      </c>
      <c r="K73" s="15" t="s">
        <v>1697</v>
      </c>
      <c r="L73" s="7"/>
    </row>
    <row r="74" spans="1:12" s="9" customFormat="1" ht="21.75">
      <c r="A74" s="7"/>
      <c r="B74" s="3"/>
      <c r="C74" s="160"/>
      <c r="D74" s="3" t="s">
        <v>1698</v>
      </c>
      <c r="E74" s="5"/>
      <c r="F74" s="5"/>
      <c r="G74" s="5"/>
      <c r="H74" s="5"/>
      <c r="I74" s="5"/>
      <c r="J74" s="15"/>
      <c r="K74" s="15" t="s">
        <v>1449</v>
      </c>
      <c r="L74" s="7"/>
    </row>
    <row r="75" spans="1:12" s="9" customFormat="1" ht="21.75">
      <c r="A75" s="7"/>
      <c r="B75" s="3"/>
      <c r="C75" s="160"/>
      <c r="D75" s="3" t="s">
        <v>1699</v>
      </c>
      <c r="E75" s="5"/>
      <c r="F75" s="5"/>
      <c r="G75" s="5"/>
      <c r="H75" s="5"/>
      <c r="I75" s="5"/>
      <c r="J75" s="15"/>
      <c r="K75" s="15"/>
      <c r="L75" s="7"/>
    </row>
    <row r="76" spans="1:12" s="9" customFormat="1" ht="21.75">
      <c r="A76" s="7"/>
      <c r="B76" s="3"/>
      <c r="C76" s="160"/>
      <c r="D76" s="3" t="s">
        <v>1700</v>
      </c>
      <c r="E76" s="5"/>
      <c r="F76" s="5"/>
      <c r="G76" s="5"/>
      <c r="H76" s="5"/>
      <c r="I76" s="5"/>
      <c r="J76" s="15"/>
      <c r="K76" s="15"/>
      <c r="L76" s="7"/>
    </row>
    <row r="77" spans="1:12" s="9" customFormat="1" ht="21.75">
      <c r="A77" s="10"/>
      <c r="B77" s="12"/>
      <c r="C77" s="210"/>
      <c r="D77" s="12"/>
      <c r="E77" s="13"/>
      <c r="F77" s="13"/>
      <c r="G77" s="13"/>
      <c r="H77" s="13"/>
      <c r="I77" s="13"/>
      <c r="J77" s="22"/>
      <c r="K77" s="22"/>
      <c r="L77" s="10"/>
    </row>
    <row r="78" spans="1:9" s="204" customFormat="1" ht="18.75">
      <c r="A78" s="203"/>
      <c r="E78" s="205"/>
      <c r="F78" s="205">
        <f>SUM(F8:F77)</f>
        <v>1300000</v>
      </c>
      <c r="G78" s="205">
        <f>SUM(G8:G77)</f>
        <v>100000</v>
      </c>
      <c r="H78" s="205">
        <f>SUM(H8:H77)</f>
        <v>100000</v>
      </c>
      <c r="I78" s="205">
        <f>SUM(I8:I77)</f>
        <v>100000</v>
      </c>
    </row>
  </sheetData>
  <sheetProtection/>
  <mergeCells count="5">
    <mergeCell ref="K3:L3"/>
    <mergeCell ref="E5:I5"/>
    <mergeCell ref="A6:A7"/>
    <mergeCell ref="B6:B7"/>
    <mergeCell ref="C6:C7"/>
  </mergeCells>
  <printOptions/>
  <pageMargins left="0" right="0" top="1.141732283464567" bottom="0.7480314960629921" header="0.31496062992125984" footer="0.31496062992125984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31">
      <selection activeCell="D44" sqref="D44"/>
    </sheetView>
  </sheetViews>
  <sheetFormatPr defaultColWidth="9.140625" defaultRowHeight="23.25"/>
  <cols>
    <col min="1" max="1" width="3.28125" style="20" customWidth="1"/>
    <col min="2" max="2" width="25.421875" style="1" customWidth="1"/>
    <col min="3" max="3" width="20.57421875" style="1" customWidth="1"/>
    <col min="4" max="4" width="29.7109375" style="1" customWidth="1"/>
    <col min="5" max="5" width="6.8515625" style="21" customWidth="1"/>
    <col min="6" max="6" width="9.140625" style="21" customWidth="1"/>
    <col min="7" max="8" width="6.7109375" style="21" customWidth="1"/>
    <col min="9" max="9" width="6.8515625" style="21" customWidth="1"/>
    <col min="10" max="10" width="8.421875" style="1" customWidth="1"/>
    <col min="11" max="11" width="12.00390625" style="1" customWidth="1"/>
    <col min="12" max="16384" width="9.140625" style="1" customWidth="1"/>
  </cols>
  <sheetData>
    <row r="1" spans="1:12" s="233" customFormat="1" ht="24">
      <c r="A1" s="154" t="s">
        <v>1701</v>
      </c>
      <c r="B1" s="148"/>
      <c r="C1" s="232"/>
      <c r="D1" s="232"/>
      <c r="E1" s="232"/>
      <c r="F1" s="232"/>
      <c r="G1" s="232"/>
      <c r="H1" s="232"/>
      <c r="I1" s="232"/>
      <c r="J1" s="232"/>
      <c r="L1" s="234"/>
    </row>
    <row r="2" spans="1:12" s="233" customFormat="1" ht="24">
      <c r="A2" s="154" t="s">
        <v>1702</v>
      </c>
      <c r="B2" s="148"/>
      <c r="C2" s="232"/>
      <c r="D2" s="232"/>
      <c r="E2" s="232"/>
      <c r="F2" s="232"/>
      <c r="G2" s="232"/>
      <c r="H2" s="232"/>
      <c r="I2" s="232"/>
      <c r="J2" s="232"/>
      <c r="K2" s="232"/>
      <c r="L2" s="234"/>
    </row>
    <row r="3" spans="1:12" s="233" customFormat="1" ht="27.75">
      <c r="A3" s="156" t="s">
        <v>1703</v>
      </c>
      <c r="B3" s="148"/>
      <c r="C3" s="148"/>
      <c r="D3" s="148"/>
      <c r="E3" s="155"/>
      <c r="F3" s="155"/>
      <c r="G3" s="155"/>
      <c r="H3" s="155"/>
      <c r="I3" s="155"/>
      <c r="J3" s="148"/>
      <c r="K3" s="257" t="s">
        <v>706</v>
      </c>
      <c r="L3" s="258"/>
    </row>
    <row r="4" spans="2:9" s="148" customFormat="1" ht="24">
      <c r="B4" s="129" t="s">
        <v>1599</v>
      </c>
      <c r="E4" s="155"/>
      <c r="F4" s="155"/>
      <c r="G4" s="155"/>
      <c r="H4" s="155"/>
      <c r="I4" s="155"/>
    </row>
    <row r="5" spans="1:12" ht="21.75">
      <c r="A5" s="40"/>
      <c r="B5" s="40"/>
      <c r="C5" s="40"/>
      <c r="D5" s="41"/>
      <c r="E5" s="261" t="s">
        <v>4</v>
      </c>
      <c r="F5" s="262"/>
      <c r="G5" s="262"/>
      <c r="H5" s="262"/>
      <c r="I5" s="263"/>
      <c r="J5" s="41"/>
      <c r="K5" s="42" t="s">
        <v>796</v>
      </c>
      <c r="L5" s="40" t="s">
        <v>873</v>
      </c>
    </row>
    <row r="6" spans="1:12" ht="21.75">
      <c r="A6" s="264" t="s">
        <v>3</v>
      </c>
      <c r="B6" s="264" t="s">
        <v>20</v>
      </c>
      <c r="C6" s="264" t="s">
        <v>24</v>
      </c>
      <c r="D6" s="17" t="s">
        <v>25</v>
      </c>
      <c r="E6" s="42">
        <v>2561</v>
      </c>
      <c r="F6" s="42">
        <v>2562</v>
      </c>
      <c r="G6" s="42">
        <v>2563</v>
      </c>
      <c r="H6" s="42">
        <v>2564</v>
      </c>
      <c r="I6" s="42">
        <v>2565</v>
      </c>
      <c r="J6" s="7" t="s">
        <v>30</v>
      </c>
      <c r="K6" s="7" t="s">
        <v>797</v>
      </c>
      <c r="L6" s="7" t="s">
        <v>29</v>
      </c>
    </row>
    <row r="7" spans="1:12" ht="21.75">
      <c r="A7" s="265"/>
      <c r="B7" s="265"/>
      <c r="C7" s="265"/>
      <c r="D7" s="43" t="s">
        <v>26</v>
      </c>
      <c r="E7" s="10" t="s">
        <v>27</v>
      </c>
      <c r="F7" s="10" t="s">
        <v>27</v>
      </c>
      <c r="G7" s="10" t="s">
        <v>27</v>
      </c>
      <c r="H7" s="10" t="s">
        <v>27</v>
      </c>
      <c r="I7" s="10" t="s">
        <v>27</v>
      </c>
      <c r="J7" s="10" t="s">
        <v>31</v>
      </c>
      <c r="K7" s="10" t="s">
        <v>28</v>
      </c>
      <c r="L7" s="10" t="s">
        <v>874</v>
      </c>
    </row>
    <row r="8" spans="1:12" s="9" customFormat="1" ht="21.75">
      <c r="A8" s="7">
        <v>18</v>
      </c>
      <c r="B8" s="3" t="s">
        <v>1772</v>
      </c>
      <c r="C8" s="9" t="s">
        <v>1773</v>
      </c>
      <c r="D8" s="3" t="s">
        <v>1774</v>
      </c>
      <c r="E8" s="5">
        <v>0</v>
      </c>
      <c r="F8" s="5">
        <v>400000</v>
      </c>
      <c r="G8" s="5">
        <v>0</v>
      </c>
      <c r="H8" s="5">
        <v>0</v>
      </c>
      <c r="I8" s="5">
        <v>0</v>
      </c>
      <c r="J8" s="15" t="s">
        <v>35</v>
      </c>
      <c r="K8" s="15" t="s">
        <v>13</v>
      </c>
      <c r="L8" s="7" t="s">
        <v>6</v>
      </c>
    </row>
    <row r="9" spans="1:12" s="9" customFormat="1" ht="21.75">
      <c r="A9" s="7"/>
      <c r="B9" s="3" t="s">
        <v>1775</v>
      </c>
      <c r="C9" s="9" t="s">
        <v>1776</v>
      </c>
      <c r="D9" s="3" t="s">
        <v>1777</v>
      </c>
      <c r="E9" s="5"/>
      <c r="F9" s="5"/>
      <c r="G9" s="5"/>
      <c r="H9" s="5"/>
      <c r="I9" s="5"/>
      <c r="J9" s="15" t="s">
        <v>128</v>
      </c>
      <c r="K9" s="4" t="s">
        <v>1449</v>
      </c>
      <c r="L9" s="7" t="s">
        <v>1605</v>
      </c>
    </row>
    <row r="10" spans="1:12" s="9" customFormat="1" ht="21.75">
      <c r="A10" s="7"/>
      <c r="B10" s="3" t="s">
        <v>1778</v>
      </c>
      <c r="D10" s="3" t="s">
        <v>1779</v>
      </c>
      <c r="E10" s="5"/>
      <c r="F10" s="5"/>
      <c r="G10" s="5"/>
      <c r="H10" s="5"/>
      <c r="I10" s="5"/>
      <c r="J10" s="15" t="s">
        <v>1453</v>
      </c>
      <c r="K10" s="15" t="s">
        <v>1454</v>
      </c>
      <c r="L10" s="7"/>
    </row>
    <row r="11" spans="1:12" s="9" customFormat="1" ht="21.75">
      <c r="A11" s="7"/>
      <c r="B11" s="3" t="s">
        <v>7</v>
      </c>
      <c r="D11" s="3" t="s">
        <v>1780</v>
      </c>
      <c r="E11" s="5"/>
      <c r="F11" s="5"/>
      <c r="G11" s="5"/>
      <c r="H11" s="5"/>
      <c r="I11" s="5"/>
      <c r="J11" s="15"/>
      <c r="K11" s="15"/>
      <c r="L11" s="7"/>
    </row>
    <row r="12" spans="1:12" s="9" customFormat="1" ht="21.75">
      <c r="A12" s="7"/>
      <c r="B12" s="3"/>
      <c r="D12" s="3" t="s">
        <v>1781</v>
      </c>
      <c r="E12" s="5"/>
      <c r="F12" s="5"/>
      <c r="G12" s="5"/>
      <c r="H12" s="146"/>
      <c r="I12" s="146"/>
      <c r="J12" s="15"/>
      <c r="K12" s="15"/>
      <c r="L12" s="7"/>
    </row>
    <row r="13" spans="1:12" s="9" customFormat="1" ht="21.75">
      <c r="A13" s="7"/>
      <c r="B13" s="3"/>
      <c r="D13" s="3" t="s">
        <v>1782</v>
      </c>
      <c r="E13" s="5"/>
      <c r="F13" s="5"/>
      <c r="G13" s="5"/>
      <c r="H13" s="5"/>
      <c r="I13" s="5"/>
      <c r="J13" s="15"/>
      <c r="K13" s="15"/>
      <c r="L13" s="7"/>
    </row>
    <row r="14" spans="1:12" s="9" customFormat="1" ht="21.75">
      <c r="A14" s="7"/>
      <c r="B14" s="3"/>
      <c r="D14" s="3" t="s">
        <v>1783</v>
      </c>
      <c r="E14" s="5"/>
      <c r="F14" s="5"/>
      <c r="G14" s="5"/>
      <c r="H14" s="5"/>
      <c r="I14" s="5"/>
      <c r="J14" s="15"/>
      <c r="K14" s="15"/>
      <c r="L14" s="7"/>
    </row>
    <row r="15" spans="1:12" s="9" customFormat="1" ht="21.75">
      <c r="A15" s="7"/>
      <c r="B15" s="3"/>
      <c r="D15" s="3" t="s">
        <v>1784</v>
      </c>
      <c r="E15" s="5"/>
      <c r="F15" s="5"/>
      <c r="G15" s="5"/>
      <c r="H15" s="5"/>
      <c r="I15" s="5"/>
      <c r="J15" s="15"/>
      <c r="K15" s="15"/>
      <c r="L15" s="7"/>
    </row>
    <row r="16" spans="1:12" s="9" customFormat="1" ht="21.75">
      <c r="A16" s="7"/>
      <c r="B16" s="3"/>
      <c r="D16" s="3" t="s">
        <v>1785</v>
      </c>
      <c r="E16" s="5"/>
      <c r="F16" s="5"/>
      <c r="G16" s="5"/>
      <c r="H16" s="5"/>
      <c r="I16" s="5"/>
      <c r="J16" s="15"/>
      <c r="K16" s="15"/>
      <c r="L16" s="7"/>
    </row>
    <row r="17" spans="1:12" s="9" customFormat="1" ht="21.75">
      <c r="A17" s="7"/>
      <c r="B17" s="3"/>
      <c r="D17" s="3"/>
      <c r="E17" s="5"/>
      <c r="F17" s="5"/>
      <c r="G17" s="5"/>
      <c r="H17" s="5"/>
      <c r="I17" s="5"/>
      <c r="J17" s="15"/>
      <c r="K17" s="15"/>
      <c r="L17" s="7"/>
    </row>
    <row r="18" spans="1:12" s="9" customFormat="1" ht="21.75">
      <c r="A18" s="7"/>
      <c r="B18" s="3"/>
      <c r="D18" s="3"/>
      <c r="E18" s="5"/>
      <c r="F18" s="5"/>
      <c r="G18" s="5"/>
      <c r="H18" s="5"/>
      <c r="I18" s="5"/>
      <c r="J18" s="15"/>
      <c r="K18" s="15"/>
      <c r="L18" s="7"/>
    </row>
    <row r="19" spans="1:12" s="9" customFormat="1" ht="21.75">
      <c r="A19" s="7"/>
      <c r="B19" s="3"/>
      <c r="D19" s="3"/>
      <c r="E19" s="5"/>
      <c r="F19" s="5"/>
      <c r="G19" s="5"/>
      <c r="H19" s="5"/>
      <c r="I19" s="5"/>
      <c r="J19" s="15"/>
      <c r="K19" s="15"/>
      <c r="L19" s="7"/>
    </row>
    <row r="20" spans="1:12" s="9" customFormat="1" ht="21.75">
      <c r="A20" s="7"/>
      <c r="B20" s="3"/>
      <c r="D20" s="3"/>
      <c r="E20" s="5"/>
      <c r="F20" s="5"/>
      <c r="G20" s="5"/>
      <c r="H20" s="5"/>
      <c r="I20" s="5"/>
      <c r="J20" s="15"/>
      <c r="K20" s="15"/>
      <c r="L20" s="7"/>
    </row>
    <row r="21" spans="1:12" s="9" customFormat="1" ht="21.75">
      <c r="A21" s="7"/>
      <c r="B21" s="3"/>
      <c r="D21" s="3"/>
      <c r="E21" s="5"/>
      <c r="F21" s="5"/>
      <c r="G21" s="5"/>
      <c r="H21" s="5"/>
      <c r="I21" s="5"/>
      <c r="J21" s="15"/>
      <c r="K21" s="15"/>
      <c r="L21" s="7"/>
    </row>
    <row r="22" spans="1:12" s="9" customFormat="1" ht="21.75">
      <c r="A22" s="10"/>
      <c r="B22" s="12"/>
      <c r="C22" s="187"/>
      <c r="D22" s="12"/>
      <c r="E22" s="13"/>
      <c r="F22" s="13"/>
      <c r="G22" s="13"/>
      <c r="H22" s="13"/>
      <c r="I22" s="13"/>
      <c r="J22" s="22"/>
      <c r="K22" s="22"/>
      <c r="L22" s="10"/>
    </row>
    <row r="23" spans="1:12" s="9" customFormat="1" ht="21.75">
      <c r="A23" s="7">
        <v>19</v>
      </c>
      <c r="B23" s="3" t="s">
        <v>1786</v>
      </c>
      <c r="C23" s="3" t="s">
        <v>1787</v>
      </c>
      <c r="D23" s="136" t="s">
        <v>1788</v>
      </c>
      <c r="E23" s="5">
        <v>0</v>
      </c>
      <c r="F23" s="5">
        <v>51000</v>
      </c>
      <c r="G23" s="5">
        <v>0</v>
      </c>
      <c r="H23" s="5">
        <v>0</v>
      </c>
      <c r="I23" s="5">
        <v>0</v>
      </c>
      <c r="J23" s="15" t="s">
        <v>35</v>
      </c>
      <c r="K23" s="15" t="s">
        <v>1789</v>
      </c>
      <c r="L23" s="7" t="s">
        <v>6</v>
      </c>
    </row>
    <row r="24" spans="1:12" s="9" customFormat="1" ht="21.75">
      <c r="A24" s="7"/>
      <c r="B24" s="3"/>
      <c r="C24" s="3" t="s">
        <v>1319</v>
      </c>
      <c r="D24" s="136" t="s">
        <v>1790</v>
      </c>
      <c r="E24" s="5"/>
      <c r="F24" s="5"/>
      <c r="G24" s="5"/>
      <c r="H24" s="5"/>
      <c r="I24" s="5"/>
      <c r="J24" s="15" t="s">
        <v>128</v>
      </c>
      <c r="K24" s="4" t="s">
        <v>1791</v>
      </c>
      <c r="L24" s="7" t="s">
        <v>10</v>
      </c>
    </row>
    <row r="25" spans="1:12" s="9" customFormat="1" ht="21.75">
      <c r="A25" s="7"/>
      <c r="B25" s="3"/>
      <c r="C25" s="3" t="s">
        <v>1792</v>
      </c>
      <c r="D25" s="195" t="s">
        <v>1793</v>
      </c>
      <c r="E25" s="5"/>
      <c r="F25" s="5"/>
      <c r="G25" s="5"/>
      <c r="H25" s="5"/>
      <c r="I25" s="5"/>
      <c r="J25" s="15" t="s">
        <v>1453</v>
      </c>
      <c r="K25" s="15" t="s">
        <v>165</v>
      </c>
      <c r="L25" s="7"/>
    </row>
    <row r="26" spans="1:12" s="9" customFormat="1" ht="21.75">
      <c r="A26" s="7"/>
      <c r="B26" s="3"/>
      <c r="C26" s="160"/>
      <c r="D26" s="195"/>
      <c r="E26" s="5"/>
      <c r="F26" s="5"/>
      <c r="G26" s="5"/>
      <c r="H26" s="5"/>
      <c r="I26" s="5"/>
      <c r="J26" s="15"/>
      <c r="K26" s="15" t="s">
        <v>166</v>
      </c>
      <c r="L26" s="7"/>
    </row>
    <row r="27" spans="1:12" s="9" customFormat="1" ht="21.75">
      <c r="A27" s="7"/>
      <c r="B27" s="3"/>
      <c r="C27" s="160"/>
      <c r="D27" s="195"/>
      <c r="E27" s="5"/>
      <c r="F27" s="5"/>
      <c r="G27" s="5"/>
      <c r="H27" s="5"/>
      <c r="I27" s="5"/>
      <c r="J27" s="15"/>
      <c r="K27" s="15" t="s">
        <v>1153</v>
      </c>
      <c r="L27" s="7"/>
    </row>
    <row r="28" spans="1:12" s="9" customFormat="1" ht="21.75">
      <c r="A28" s="7"/>
      <c r="B28" s="3"/>
      <c r="C28" s="160"/>
      <c r="D28" s="195"/>
      <c r="E28" s="5"/>
      <c r="F28" s="5"/>
      <c r="G28" s="5"/>
      <c r="H28" s="5"/>
      <c r="I28" s="5"/>
      <c r="J28" s="15"/>
      <c r="K28" s="15" t="s">
        <v>12</v>
      </c>
      <c r="L28" s="7"/>
    </row>
    <row r="29" spans="1:12" s="9" customFormat="1" ht="21.75">
      <c r="A29" s="10"/>
      <c r="B29" s="12"/>
      <c r="C29" s="210"/>
      <c r="D29" s="239"/>
      <c r="E29" s="13"/>
      <c r="F29" s="13"/>
      <c r="G29" s="13"/>
      <c r="H29" s="13"/>
      <c r="I29" s="13"/>
      <c r="J29" s="22"/>
      <c r="K29" s="22"/>
      <c r="L29" s="10"/>
    </row>
    <row r="30" spans="1:12" s="9" customFormat="1" ht="21.75">
      <c r="A30" s="7">
        <v>20</v>
      </c>
      <c r="B30" s="3" t="s">
        <v>1759</v>
      </c>
      <c r="C30" s="9" t="s">
        <v>1672</v>
      </c>
      <c r="D30" s="3" t="s">
        <v>1673</v>
      </c>
      <c r="E30" s="5"/>
      <c r="F30" s="5">
        <v>200000</v>
      </c>
      <c r="G30" s="5"/>
      <c r="H30" s="5"/>
      <c r="I30" s="5"/>
      <c r="J30" s="15" t="s">
        <v>35</v>
      </c>
      <c r="K30" s="15" t="s">
        <v>13</v>
      </c>
      <c r="L30" s="7" t="s">
        <v>6</v>
      </c>
    </row>
    <row r="31" spans="1:12" s="9" customFormat="1" ht="21.75">
      <c r="A31" s="7"/>
      <c r="B31" s="3" t="s">
        <v>1683</v>
      </c>
      <c r="C31" s="9" t="s">
        <v>1674</v>
      </c>
      <c r="D31" s="3" t="s">
        <v>1675</v>
      </c>
      <c r="E31" s="5"/>
      <c r="F31" s="5"/>
      <c r="G31" s="5"/>
      <c r="H31" s="5"/>
      <c r="I31" s="5"/>
      <c r="J31" s="15" t="s">
        <v>128</v>
      </c>
      <c r="K31" s="4" t="s">
        <v>1449</v>
      </c>
      <c r="L31" s="7" t="s">
        <v>1605</v>
      </c>
    </row>
    <row r="32" spans="1:12" s="9" customFormat="1" ht="21.75">
      <c r="A32" s="7"/>
      <c r="B32" s="3" t="s">
        <v>1794</v>
      </c>
      <c r="C32" s="160"/>
      <c r="D32" s="3" t="s">
        <v>1765</v>
      </c>
      <c r="E32" s="5"/>
      <c r="F32" s="5"/>
      <c r="G32" s="5"/>
      <c r="H32" s="5"/>
      <c r="I32" s="5"/>
      <c r="J32" s="15" t="s">
        <v>1453</v>
      </c>
      <c r="K32" s="15" t="s">
        <v>1684</v>
      </c>
      <c r="L32" s="7"/>
    </row>
    <row r="33" spans="1:12" s="9" customFormat="1" ht="21.75">
      <c r="A33" s="7"/>
      <c r="B33" s="3" t="s">
        <v>1795</v>
      </c>
      <c r="C33" s="160"/>
      <c r="D33" s="3" t="s">
        <v>1680</v>
      </c>
      <c r="E33" s="5"/>
      <c r="F33" s="5"/>
      <c r="G33" s="5"/>
      <c r="H33" s="5"/>
      <c r="I33" s="5"/>
      <c r="J33" s="15"/>
      <c r="K33" s="15" t="s">
        <v>1685</v>
      </c>
      <c r="L33" s="7"/>
    </row>
    <row r="34" spans="1:12" s="9" customFormat="1" ht="21.75">
      <c r="A34" s="7"/>
      <c r="B34" s="3" t="s">
        <v>1796</v>
      </c>
      <c r="C34" s="160"/>
      <c r="D34" s="3" t="s">
        <v>1682</v>
      </c>
      <c r="E34" s="5"/>
      <c r="F34" s="5"/>
      <c r="G34" s="5"/>
      <c r="H34" s="5"/>
      <c r="I34" s="5"/>
      <c r="J34" s="15"/>
      <c r="K34" s="15" t="s">
        <v>1686</v>
      </c>
      <c r="L34" s="7"/>
    </row>
    <row r="35" spans="1:12" s="9" customFormat="1" ht="21.75">
      <c r="A35" s="7"/>
      <c r="B35" s="3"/>
      <c r="C35" s="235"/>
      <c r="D35" s="3"/>
      <c r="E35" s="5"/>
      <c r="F35" s="5"/>
      <c r="G35" s="5"/>
      <c r="H35" s="5"/>
      <c r="I35" s="5"/>
      <c r="J35" s="15"/>
      <c r="K35" s="15"/>
      <c r="L35" s="7"/>
    </row>
    <row r="36" spans="1:12" s="9" customFormat="1" ht="21.75">
      <c r="A36" s="7"/>
      <c r="B36" s="3"/>
      <c r="C36" s="216"/>
      <c r="D36" s="3"/>
      <c r="E36" s="5"/>
      <c r="F36" s="5"/>
      <c r="G36" s="5"/>
      <c r="H36" s="5"/>
      <c r="I36" s="5"/>
      <c r="J36" s="15"/>
      <c r="K36" s="15"/>
      <c r="L36" s="7"/>
    </row>
    <row r="37" spans="1:12" s="9" customFormat="1" ht="21.75">
      <c r="A37" s="10"/>
      <c r="B37" s="12"/>
      <c r="C37" s="187"/>
      <c r="D37" s="12"/>
      <c r="E37" s="13"/>
      <c r="F37" s="13"/>
      <c r="G37" s="13"/>
      <c r="H37" s="13"/>
      <c r="I37" s="13"/>
      <c r="J37" s="22"/>
      <c r="K37" s="22"/>
      <c r="L37" s="10"/>
    </row>
    <row r="38" spans="1:12" s="9" customFormat="1" ht="21.75">
      <c r="A38" s="10"/>
      <c r="B38" s="12"/>
      <c r="C38" s="187"/>
      <c r="D38" s="12"/>
      <c r="E38" s="13"/>
      <c r="F38" s="13">
        <f>SUM(F8:F37)</f>
        <v>651000</v>
      </c>
      <c r="G38" s="13">
        <f>SUM(G8:G37)</f>
        <v>0</v>
      </c>
      <c r="H38" s="13">
        <f>SUM(H8:H37)</f>
        <v>0</v>
      </c>
      <c r="I38" s="13">
        <f>SUM(I8:I37)</f>
        <v>0</v>
      </c>
      <c r="J38" s="22"/>
      <c r="K38" s="22"/>
      <c r="L38" s="10"/>
    </row>
  </sheetData>
  <sheetProtection/>
  <mergeCells count="5">
    <mergeCell ref="K3:L3"/>
    <mergeCell ref="E5:I5"/>
    <mergeCell ref="A6:A7"/>
    <mergeCell ref="B6:B7"/>
    <mergeCell ref="C6:C7"/>
  </mergeCells>
  <printOptions/>
  <pageMargins left="0" right="0" top="0.9448818897637796" bottom="0.7480314960629921" header="0.31496062992125984" footer="0.31496062992125984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88">
      <selection activeCell="F106" sqref="F106"/>
    </sheetView>
  </sheetViews>
  <sheetFormatPr defaultColWidth="9.140625" defaultRowHeight="23.25"/>
  <cols>
    <col min="1" max="1" width="3.00390625" style="20" customWidth="1"/>
    <col min="2" max="2" width="24.140625" style="1" customWidth="1"/>
    <col min="3" max="3" width="23.421875" style="1" customWidth="1"/>
    <col min="4" max="4" width="27.140625" style="1" customWidth="1"/>
    <col min="5" max="5" width="5.57421875" style="21" customWidth="1"/>
    <col min="6" max="6" width="7.57421875" style="21" customWidth="1"/>
    <col min="7" max="8" width="9.421875" style="21" customWidth="1"/>
    <col min="9" max="9" width="8.7109375" style="21" customWidth="1"/>
    <col min="10" max="10" width="8.8515625" style="1" customWidth="1"/>
    <col min="11" max="11" width="9.140625" style="1" customWidth="1"/>
    <col min="12" max="12" width="8.8515625" style="1" customWidth="1"/>
    <col min="13" max="16384" width="4.140625" style="1" customWidth="1"/>
  </cols>
  <sheetData>
    <row r="1" spans="1:12" s="233" customFormat="1" ht="24">
      <c r="A1" s="154" t="s">
        <v>1701</v>
      </c>
      <c r="B1" s="148"/>
      <c r="C1" s="232"/>
      <c r="D1" s="232"/>
      <c r="E1" s="232"/>
      <c r="F1" s="232"/>
      <c r="G1" s="232"/>
      <c r="H1" s="232"/>
      <c r="I1" s="232"/>
      <c r="J1" s="232"/>
      <c r="L1" s="234"/>
    </row>
    <row r="2" spans="1:12" s="233" customFormat="1" ht="24">
      <c r="A2" s="154" t="s">
        <v>1702</v>
      </c>
      <c r="B2" s="148"/>
      <c r="C2" s="232"/>
      <c r="D2" s="232"/>
      <c r="E2" s="232"/>
      <c r="F2" s="232"/>
      <c r="G2" s="232"/>
      <c r="H2" s="232"/>
      <c r="I2" s="232"/>
      <c r="J2" s="232"/>
      <c r="K2" s="232"/>
      <c r="L2" s="234"/>
    </row>
    <row r="3" spans="1:12" s="233" customFormat="1" ht="27.75">
      <c r="A3" s="156" t="s">
        <v>1703</v>
      </c>
      <c r="B3" s="148"/>
      <c r="C3" s="148"/>
      <c r="D3" s="148"/>
      <c r="E3" s="155"/>
      <c r="F3" s="155"/>
      <c r="G3" s="155"/>
      <c r="H3" s="155"/>
      <c r="I3" s="155"/>
      <c r="J3" s="148"/>
      <c r="K3" s="257" t="s">
        <v>706</v>
      </c>
      <c r="L3" s="258"/>
    </row>
    <row r="4" spans="2:9" s="148" customFormat="1" ht="24">
      <c r="B4" s="129" t="s">
        <v>1599</v>
      </c>
      <c r="E4" s="155"/>
      <c r="F4" s="155"/>
      <c r="G4" s="155"/>
      <c r="H4" s="155"/>
      <c r="I4" s="155"/>
    </row>
    <row r="5" spans="1:12" ht="21.75">
      <c r="A5" s="40"/>
      <c r="B5" s="40"/>
      <c r="C5" s="40"/>
      <c r="D5" s="41"/>
      <c r="E5" s="261" t="s">
        <v>4</v>
      </c>
      <c r="F5" s="262"/>
      <c r="G5" s="262"/>
      <c r="H5" s="262"/>
      <c r="I5" s="263"/>
      <c r="J5" s="41"/>
      <c r="K5" s="42" t="s">
        <v>796</v>
      </c>
      <c r="L5" s="40" t="s">
        <v>873</v>
      </c>
    </row>
    <row r="6" spans="1:12" ht="21.75">
      <c r="A6" s="264" t="s">
        <v>3</v>
      </c>
      <c r="B6" s="264" t="s">
        <v>20</v>
      </c>
      <c r="C6" s="264" t="s">
        <v>24</v>
      </c>
      <c r="D6" s="17" t="s">
        <v>25</v>
      </c>
      <c r="E6" s="42">
        <v>2561</v>
      </c>
      <c r="F6" s="42">
        <v>2562</v>
      </c>
      <c r="G6" s="42">
        <v>2563</v>
      </c>
      <c r="H6" s="42">
        <v>2564</v>
      </c>
      <c r="I6" s="42">
        <v>2565</v>
      </c>
      <c r="J6" s="7" t="s">
        <v>30</v>
      </c>
      <c r="K6" s="7" t="s">
        <v>797</v>
      </c>
      <c r="L6" s="7" t="s">
        <v>29</v>
      </c>
    </row>
    <row r="7" spans="1:12" ht="21.75">
      <c r="A7" s="265"/>
      <c r="B7" s="265"/>
      <c r="C7" s="265"/>
      <c r="D7" s="43" t="s">
        <v>26</v>
      </c>
      <c r="E7" s="10" t="s">
        <v>27</v>
      </c>
      <c r="F7" s="10" t="s">
        <v>27</v>
      </c>
      <c r="G7" s="10" t="s">
        <v>27</v>
      </c>
      <c r="H7" s="10" t="s">
        <v>27</v>
      </c>
      <c r="I7" s="10" t="s">
        <v>27</v>
      </c>
      <c r="J7" s="10" t="s">
        <v>31</v>
      </c>
      <c r="K7" s="10" t="s">
        <v>28</v>
      </c>
      <c r="L7" s="10" t="s">
        <v>874</v>
      </c>
    </row>
    <row r="8" spans="1:12" s="9" customFormat="1" ht="21.75">
      <c r="A8" s="7">
        <v>21</v>
      </c>
      <c r="B8" s="3" t="s">
        <v>1704</v>
      </c>
      <c r="C8" s="9" t="s">
        <v>1601</v>
      </c>
      <c r="D8" s="4" t="s">
        <v>1797</v>
      </c>
      <c r="E8" s="5"/>
      <c r="F8" s="5"/>
      <c r="G8" s="5">
        <v>225000</v>
      </c>
      <c r="H8" s="5"/>
      <c r="I8" s="5"/>
      <c r="J8" s="15" t="s">
        <v>35</v>
      </c>
      <c r="K8" s="15" t="s">
        <v>13</v>
      </c>
      <c r="L8" s="7" t="s">
        <v>6</v>
      </c>
    </row>
    <row r="9" spans="1:12" s="9" customFormat="1" ht="21.75">
      <c r="A9" s="7"/>
      <c r="B9" s="3" t="s">
        <v>1651</v>
      </c>
      <c r="D9" s="3" t="s">
        <v>1798</v>
      </c>
      <c r="E9" s="5"/>
      <c r="F9" s="5"/>
      <c r="G9" s="5"/>
      <c r="H9" s="5"/>
      <c r="I9" s="5"/>
      <c r="J9" s="15" t="s">
        <v>128</v>
      </c>
      <c r="K9" s="4" t="s">
        <v>1449</v>
      </c>
      <c r="L9" s="7" t="s">
        <v>1605</v>
      </c>
    </row>
    <row r="10" spans="1:12" s="9" customFormat="1" ht="21.75">
      <c r="A10" s="7"/>
      <c r="B10" s="3" t="s">
        <v>1799</v>
      </c>
      <c r="D10" s="3" t="s">
        <v>1800</v>
      </c>
      <c r="E10" s="5"/>
      <c r="F10" s="5"/>
      <c r="G10" s="5"/>
      <c r="H10" s="5"/>
      <c r="I10" s="5"/>
      <c r="J10" s="15" t="s">
        <v>1453</v>
      </c>
      <c r="K10" s="15" t="s">
        <v>1655</v>
      </c>
      <c r="L10" s="7"/>
    </row>
    <row r="11" spans="1:12" s="9" customFormat="1" ht="21.75">
      <c r="A11" s="7"/>
      <c r="B11" s="3" t="s">
        <v>1801</v>
      </c>
      <c r="D11" s="3" t="s">
        <v>1802</v>
      </c>
      <c r="E11" s="5"/>
      <c r="F11" s="5"/>
      <c r="G11" s="5"/>
      <c r="H11" s="5"/>
      <c r="I11" s="5"/>
      <c r="J11" s="15"/>
      <c r="K11" s="15" t="s">
        <v>1611</v>
      </c>
      <c r="L11" s="7"/>
    </row>
    <row r="12" spans="1:12" s="9" customFormat="1" ht="21.75">
      <c r="A12" s="7"/>
      <c r="B12" s="3" t="s">
        <v>1803</v>
      </c>
      <c r="D12" s="3" t="s">
        <v>1804</v>
      </c>
      <c r="E12" s="5"/>
      <c r="F12" s="5"/>
      <c r="G12" s="5"/>
      <c r="H12" s="5"/>
      <c r="I12" s="5"/>
      <c r="J12" s="15"/>
      <c r="K12" s="15" t="s">
        <v>1614</v>
      </c>
      <c r="L12" s="7"/>
    </row>
    <row r="13" spans="1:12" s="9" customFormat="1" ht="21.75">
      <c r="A13" s="7"/>
      <c r="B13" s="3"/>
      <c r="D13" s="3" t="s">
        <v>1805</v>
      </c>
      <c r="E13" s="5"/>
      <c r="F13" s="5"/>
      <c r="G13" s="5"/>
      <c r="H13" s="5"/>
      <c r="I13" s="5"/>
      <c r="J13" s="15"/>
      <c r="K13" s="15"/>
      <c r="L13" s="7"/>
    </row>
    <row r="14" spans="1:12" s="9" customFormat="1" ht="21.75">
      <c r="A14" s="7"/>
      <c r="B14" s="3"/>
      <c r="D14" s="3" t="s">
        <v>1799</v>
      </c>
      <c r="E14" s="5"/>
      <c r="F14" s="5"/>
      <c r="G14" s="5"/>
      <c r="H14" s="5"/>
      <c r="I14" s="5"/>
      <c r="J14" s="15"/>
      <c r="K14" s="15"/>
      <c r="L14" s="7"/>
    </row>
    <row r="15" spans="1:12" s="9" customFormat="1" ht="21.75">
      <c r="A15" s="7"/>
      <c r="B15" s="3"/>
      <c r="D15" s="23" t="s">
        <v>1806</v>
      </c>
      <c r="E15" s="5"/>
      <c r="F15" s="5"/>
      <c r="G15" s="5"/>
      <c r="H15" s="5"/>
      <c r="I15" s="5"/>
      <c r="J15" s="15"/>
      <c r="K15" s="15"/>
      <c r="L15" s="7"/>
    </row>
    <row r="16" spans="1:12" s="9" customFormat="1" ht="21.75">
      <c r="A16" s="10"/>
      <c r="B16" s="12"/>
      <c r="C16" s="187"/>
      <c r="D16" s="12" t="s">
        <v>1807</v>
      </c>
      <c r="E16" s="25"/>
      <c r="F16" s="13"/>
      <c r="G16" s="13"/>
      <c r="H16" s="13"/>
      <c r="I16" s="13"/>
      <c r="J16" s="22"/>
      <c r="K16" s="22"/>
      <c r="L16" s="10"/>
    </row>
    <row r="17" spans="1:12" s="9" customFormat="1" ht="21.75">
      <c r="A17" s="7">
        <v>22</v>
      </c>
      <c r="B17" s="3" t="s">
        <v>1600</v>
      </c>
      <c r="C17" s="9" t="s">
        <v>1601</v>
      </c>
      <c r="D17" s="4" t="s">
        <v>1769</v>
      </c>
      <c r="E17" s="5"/>
      <c r="F17" s="5"/>
      <c r="G17" s="5">
        <v>200000</v>
      </c>
      <c r="H17" s="5"/>
      <c r="I17" s="5"/>
      <c r="J17" s="15" t="s">
        <v>35</v>
      </c>
      <c r="K17" s="15" t="s">
        <v>13</v>
      </c>
      <c r="L17" s="7" t="s">
        <v>6</v>
      </c>
    </row>
    <row r="18" spans="1:12" s="9" customFormat="1" ht="21.75">
      <c r="A18" s="7"/>
      <c r="B18" s="3" t="s">
        <v>1645</v>
      </c>
      <c r="D18" s="3" t="s">
        <v>1646</v>
      </c>
      <c r="E18" s="5"/>
      <c r="F18" s="5"/>
      <c r="G18" s="5"/>
      <c r="H18" s="5"/>
      <c r="I18" s="5"/>
      <c r="J18" s="15" t="s">
        <v>128</v>
      </c>
      <c r="K18" s="4" t="s">
        <v>1449</v>
      </c>
      <c r="L18" s="7" t="s">
        <v>1605</v>
      </c>
    </row>
    <row r="19" spans="1:12" s="9" customFormat="1" ht="21.75">
      <c r="A19" s="7"/>
      <c r="B19" s="3" t="s">
        <v>1808</v>
      </c>
      <c r="D19" s="3" t="s">
        <v>1770</v>
      </c>
      <c r="E19" s="5"/>
      <c r="F19" s="5"/>
      <c r="G19" s="5"/>
      <c r="H19" s="5"/>
      <c r="I19" s="5"/>
      <c r="J19" s="15" t="s">
        <v>1453</v>
      </c>
      <c r="K19" s="15" t="s">
        <v>1648</v>
      </c>
      <c r="L19" s="7"/>
    </row>
    <row r="20" spans="1:12" s="9" customFormat="1" ht="21.75">
      <c r="A20" s="7"/>
      <c r="B20" s="3" t="s">
        <v>1809</v>
      </c>
      <c r="D20" s="3" t="s">
        <v>1808</v>
      </c>
      <c r="E20" s="5"/>
      <c r="F20" s="5"/>
      <c r="G20" s="5"/>
      <c r="H20" s="5"/>
      <c r="I20" s="5"/>
      <c r="J20" s="15"/>
      <c r="K20" s="15" t="s">
        <v>1611</v>
      </c>
      <c r="L20" s="7"/>
    </row>
    <row r="21" spans="1:12" s="9" customFormat="1" ht="21.75">
      <c r="A21" s="7"/>
      <c r="B21" s="3" t="s">
        <v>1649</v>
      </c>
      <c r="D21" s="3" t="s">
        <v>1810</v>
      </c>
      <c r="E21" s="5"/>
      <c r="F21" s="5"/>
      <c r="G21" s="5"/>
      <c r="H21" s="5"/>
      <c r="I21" s="5"/>
      <c r="J21" s="15"/>
      <c r="K21" s="15" t="s">
        <v>1614</v>
      </c>
      <c r="L21" s="7"/>
    </row>
    <row r="22" spans="1:12" s="9" customFormat="1" ht="21.75">
      <c r="A22" s="7"/>
      <c r="B22" s="3"/>
      <c r="D22" s="23" t="s">
        <v>1811</v>
      </c>
      <c r="E22" s="5"/>
      <c r="F22" s="5"/>
      <c r="G22" s="5"/>
      <c r="H22" s="5"/>
      <c r="I22" s="5"/>
      <c r="J22" s="15"/>
      <c r="K22" s="15"/>
      <c r="L22" s="7"/>
    </row>
    <row r="23" spans="1:13" s="9" customFormat="1" ht="21.75">
      <c r="A23" s="10"/>
      <c r="B23" s="12"/>
      <c r="C23" s="187"/>
      <c r="D23" s="24" t="s">
        <v>1812</v>
      </c>
      <c r="E23" s="13"/>
      <c r="F23" s="13"/>
      <c r="G23" s="13"/>
      <c r="H23" s="13"/>
      <c r="I23" s="13"/>
      <c r="J23" s="22"/>
      <c r="K23" s="22"/>
      <c r="L23" s="10"/>
      <c r="M23" s="187"/>
    </row>
    <row r="24" spans="1:12" s="9" customFormat="1" ht="21.75">
      <c r="A24" s="7">
        <v>23</v>
      </c>
      <c r="B24" s="3" t="s">
        <v>1600</v>
      </c>
      <c r="C24" s="9" t="s">
        <v>1601</v>
      </c>
      <c r="D24" s="4" t="s">
        <v>1813</v>
      </c>
      <c r="E24" s="5"/>
      <c r="F24" s="5"/>
      <c r="G24" s="5">
        <v>200000</v>
      </c>
      <c r="H24" s="5"/>
      <c r="I24" s="5"/>
      <c r="J24" s="15" t="s">
        <v>35</v>
      </c>
      <c r="K24" s="15" t="s">
        <v>13</v>
      </c>
      <c r="L24" s="7" t="s">
        <v>6</v>
      </c>
    </row>
    <row r="25" spans="1:12" s="9" customFormat="1" ht="21.75">
      <c r="A25" s="7"/>
      <c r="B25" s="3" t="s">
        <v>1666</v>
      </c>
      <c r="D25" s="3" t="s">
        <v>1743</v>
      </c>
      <c r="E25" s="5"/>
      <c r="F25" s="5"/>
      <c r="G25" s="5"/>
      <c r="H25" s="5"/>
      <c r="I25" s="5"/>
      <c r="J25" s="15" t="s">
        <v>128</v>
      </c>
      <c r="K25" s="4" t="s">
        <v>1449</v>
      </c>
      <c r="L25" s="7" t="s">
        <v>1605</v>
      </c>
    </row>
    <row r="26" spans="1:12" s="9" customFormat="1" ht="21.75">
      <c r="A26" s="7"/>
      <c r="B26" s="3" t="s">
        <v>1667</v>
      </c>
      <c r="D26" s="3" t="s">
        <v>1814</v>
      </c>
      <c r="E26" s="5"/>
      <c r="F26" s="5"/>
      <c r="G26" s="5"/>
      <c r="H26" s="5"/>
      <c r="I26" s="5"/>
      <c r="J26" s="15" t="s">
        <v>1453</v>
      </c>
      <c r="K26" s="15" t="s">
        <v>1668</v>
      </c>
      <c r="L26" s="7"/>
    </row>
    <row r="27" spans="1:12" s="9" customFormat="1" ht="21.75">
      <c r="A27" s="7"/>
      <c r="B27" s="3" t="s">
        <v>1815</v>
      </c>
      <c r="D27" s="4" t="s">
        <v>1816</v>
      </c>
      <c r="E27" s="5"/>
      <c r="F27" s="5"/>
      <c r="G27" s="5"/>
      <c r="H27" s="5"/>
      <c r="I27" s="5"/>
      <c r="J27" s="15"/>
      <c r="K27" s="15" t="s">
        <v>1611</v>
      </c>
      <c r="L27" s="7"/>
    </row>
    <row r="28" spans="1:12" s="9" customFormat="1" ht="21.75">
      <c r="A28" s="7"/>
      <c r="B28" s="3"/>
      <c r="D28" s="3" t="s">
        <v>1743</v>
      </c>
      <c r="E28" s="5"/>
      <c r="F28" s="5"/>
      <c r="G28" s="5"/>
      <c r="H28" s="5"/>
      <c r="I28" s="5"/>
      <c r="J28" s="15"/>
      <c r="K28" s="15"/>
      <c r="L28" s="7"/>
    </row>
    <row r="29" spans="1:12" s="9" customFormat="1" ht="21.75">
      <c r="A29" s="7"/>
      <c r="B29" s="3"/>
      <c r="D29" s="3" t="s">
        <v>1817</v>
      </c>
      <c r="E29" s="5"/>
      <c r="F29" s="5"/>
      <c r="G29" s="5"/>
      <c r="H29" s="5"/>
      <c r="I29" s="5"/>
      <c r="J29" s="15"/>
      <c r="K29" s="15"/>
      <c r="L29" s="7"/>
    </row>
    <row r="30" spans="1:12" s="9" customFormat="1" ht="21.75">
      <c r="A30" s="7"/>
      <c r="B30" s="3"/>
      <c r="D30" s="3" t="s">
        <v>1667</v>
      </c>
      <c r="E30" s="5"/>
      <c r="F30" s="5"/>
      <c r="G30" s="5"/>
      <c r="H30" s="5"/>
      <c r="I30" s="5"/>
      <c r="J30" s="15"/>
      <c r="K30" s="15"/>
      <c r="L30" s="7"/>
    </row>
    <row r="31" spans="1:12" s="9" customFormat="1" ht="21.75">
      <c r="A31" s="7"/>
      <c r="B31" s="3"/>
      <c r="D31" s="3" t="s">
        <v>1815</v>
      </c>
      <c r="E31" s="5"/>
      <c r="F31" s="5"/>
      <c r="G31" s="5"/>
      <c r="H31" s="5"/>
      <c r="I31" s="5"/>
      <c r="J31" s="15"/>
      <c r="K31" s="15" t="s">
        <v>1614</v>
      </c>
      <c r="L31" s="7"/>
    </row>
    <row r="32" spans="1:12" s="9" customFormat="1" ht="21.75">
      <c r="A32" s="7"/>
      <c r="B32" s="3"/>
      <c r="D32" s="3" t="s">
        <v>1670</v>
      </c>
      <c r="E32" s="5"/>
      <c r="F32" s="5"/>
      <c r="G32" s="5"/>
      <c r="H32" s="5"/>
      <c r="I32" s="5"/>
      <c r="J32" s="15"/>
      <c r="L32" s="7"/>
    </row>
    <row r="33" spans="1:12" s="9" customFormat="1" ht="21.75">
      <c r="A33" s="7"/>
      <c r="B33" s="3"/>
      <c r="D33" s="23" t="s">
        <v>1818</v>
      </c>
      <c r="E33" s="5"/>
      <c r="F33" s="5"/>
      <c r="G33" s="5"/>
      <c r="H33" s="5"/>
      <c r="I33" s="5"/>
      <c r="J33" s="15"/>
      <c r="K33" s="15"/>
      <c r="L33" s="7"/>
    </row>
    <row r="34" spans="1:12" s="9" customFormat="1" ht="21.75">
      <c r="A34" s="7"/>
      <c r="B34" s="3"/>
      <c r="D34" s="23" t="s">
        <v>1819</v>
      </c>
      <c r="E34" s="5"/>
      <c r="F34" s="5"/>
      <c r="G34" s="5"/>
      <c r="H34" s="5"/>
      <c r="I34" s="5"/>
      <c r="J34" s="15"/>
      <c r="K34" s="15"/>
      <c r="L34" s="7"/>
    </row>
    <row r="35" spans="1:12" s="9" customFormat="1" ht="21.75">
      <c r="A35" s="7"/>
      <c r="B35" s="3"/>
      <c r="D35" s="23"/>
      <c r="E35" s="5"/>
      <c r="F35" s="5"/>
      <c r="G35" s="5"/>
      <c r="H35" s="5"/>
      <c r="I35" s="5"/>
      <c r="J35" s="15"/>
      <c r="K35" s="15"/>
      <c r="L35" s="7"/>
    </row>
    <row r="36" spans="1:12" s="9" customFormat="1" ht="21.75">
      <c r="A36" s="7"/>
      <c r="B36" s="3"/>
      <c r="D36" s="23"/>
      <c r="E36" s="5"/>
      <c r="F36" s="5"/>
      <c r="G36" s="5"/>
      <c r="H36" s="5"/>
      <c r="I36" s="5"/>
      <c r="J36" s="15"/>
      <c r="K36" s="15"/>
      <c r="L36" s="7"/>
    </row>
    <row r="37" spans="1:12" s="9" customFormat="1" ht="21.75">
      <c r="A37" s="7"/>
      <c r="B37" s="3"/>
      <c r="D37" s="23"/>
      <c r="E37" s="5"/>
      <c r="F37" s="5"/>
      <c r="G37" s="5"/>
      <c r="H37" s="5"/>
      <c r="I37" s="5"/>
      <c r="J37" s="15"/>
      <c r="K37" s="15"/>
      <c r="L37" s="7"/>
    </row>
    <row r="38" spans="1:12" s="9" customFormat="1" ht="21.75">
      <c r="A38" s="7"/>
      <c r="B38" s="3"/>
      <c r="D38" s="23"/>
      <c r="E38" s="5"/>
      <c r="F38" s="5"/>
      <c r="G38" s="5"/>
      <c r="H38" s="5"/>
      <c r="I38" s="5"/>
      <c r="J38" s="15"/>
      <c r="K38" s="15"/>
      <c r="L38" s="7"/>
    </row>
    <row r="39" spans="1:12" s="9" customFormat="1" ht="21.75">
      <c r="A39" s="10"/>
      <c r="B39" s="12"/>
      <c r="C39" s="187"/>
      <c r="D39" s="24"/>
      <c r="E39" s="13"/>
      <c r="F39" s="13"/>
      <c r="G39" s="13"/>
      <c r="H39" s="13"/>
      <c r="I39" s="13"/>
      <c r="J39" s="22"/>
      <c r="K39" s="22"/>
      <c r="L39" s="10"/>
    </row>
    <row r="40" spans="1:12" s="9" customFormat="1" ht="21.75">
      <c r="A40" s="7">
        <v>24</v>
      </c>
      <c r="B40" s="3" t="s">
        <v>1600</v>
      </c>
      <c r="C40" s="9" t="s">
        <v>1601</v>
      </c>
      <c r="D40" s="4" t="s">
        <v>1820</v>
      </c>
      <c r="E40" s="5"/>
      <c r="F40" s="5"/>
      <c r="G40" s="5">
        <v>200000</v>
      </c>
      <c r="H40" s="5"/>
      <c r="I40" s="5"/>
      <c r="J40" s="15" t="s">
        <v>35</v>
      </c>
      <c r="K40" s="15" t="s">
        <v>13</v>
      </c>
      <c r="L40" s="7" t="s">
        <v>6</v>
      </c>
    </row>
    <row r="41" spans="1:12" s="9" customFormat="1" ht="21.75">
      <c r="A41" s="7"/>
      <c r="B41" s="3" t="s">
        <v>1821</v>
      </c>
      <c r="D41" s="3" t="s">
        <v>1822</v>
      </c>
      <c r="E41" s="5"/>
      <c r="F41" s="5"/>
      <c r="G41" s="5"/>
      <c r="H41" s="5"/>
      <c r="I41" s="5"/>
      <c r="J41" s="15" t="s">
        <v>128</v>
      </c>
      <c r="K41" s="4" t="s">
        <v>1449</v>
      </c>
      <c r="L41" s="7" t="s">
        <v>1605</v>
      </c>
    </row>
    <row r="42" spans="1:12" s="9" customFormat="1" ht="21.75">
      <c r="A42" s="7"/>
      <c r="B42" s="3" t="s">
        <v>1823</v>
      </c>
      <c r="D42" s="3" t="s">
        <v>1824</v>
      </c>
      <c r="E42" s="5"/>
      <c r="F42" s="5"/>
      <c r="G42" s="5"/>
      <c r="H42" s="5"/>
      <c r="I42" s="5"/>
      <c r="J42" s="15" t="s">
        <v>1453</v>
      </c>
      <c r="K42" s="15" t="s">
        <v>1668</v>
      </c>
      <c r="L42" s="7"/>
    </row>
    <row r="43" spans="1:12" s="9" customFormat="1" ht="21.75">
      <c r="A43" s="7"/>
      <c r="B43" s="3" t="s">
        <v>1825</v>
      </c>
      <c r="D43" s="3" t="s">
        <v>1823</v>
      </c>
      <c r="E43" s="5"/>
      <c r="F43" s="5"/>
      <c r="G43" s="5"/>
      <c r="H43" s="5"/>
      <c r="I43" s="5"/>
      <c r="J43" s="15"/>
      <c r="K43" s="15" t="s">
        <v>1611</v>
      </c>
      <c r="L43" s="7"/>
    </row>
    <row r="44" spans="1:12" s="9" customFormat="1" ht="21.75">
      <c r="A44" s="7"/>
      <c r="B44" s="3"/>
      <c r="D44" s="23" t="s">
        <v>1826</v>
      </c>
      <c r="E44" s="5"/>
      <c r="F44" s="5"/>
      <c r="G44" s="5"/>
      <c r="H44" s="5"/>
      <c r="I44" s="5"/>
      <c r="J44" s="15"/>
      <c r="K44" s="15" t="s">
        <v>1614</v>
      </c>
      <c r="L44" s="7"/>
    </row>
    <row r="45" spans="1:12" s="9" customFormat="1" ht="21.75">
      <c r="A45" s="7"/>
      <c r="B45" s="3"/>
      <c r="D45" s="3" t="s">
        <v>1827</v>
      </c>
      <c r="E45" s="5"/>
      <c r="F45" s="5"/>
      <c r="G45" s="5"/>
      <c r="H45" s="5"/>
      <c r="I45" s="5"/>
      <c r="J45" s="15"/>
      <c r="K45" s="268"/>
      <c r="L45" s="7"/>
    </row>
    <row r="46" spans="1:12" s="9" customFormat="1" ht="21.75">
      <c r="A46" s="7"/>
      <c r="B46" s="3"/>
      <c r="D46" s="4" t="s">
        <v>1828</v>
      </c>
      <c r="E46" s="5"/>
      <c r="F46" s="5"/>
      <c r="G46" s="5"/>
      <c r="H46" s="5"/>
      <c r="I46" s="5"/>
      <c r="J46" s="15"/>
      <c r="K46" s="268"/>
      <c r="L46" s="7"/>
    </row>
    <row r="47" spans="1:12" s="9" customFormat="1" ht="21.75">
      <c r="A47" s="7"/>
      <c r="B47" s="3"/>
      <c r="D47" s="3" t="s">
        <v>1829</v>
      </c>
      <c r="E47" s="5"/>
      <c r="F47" s="5"/>
      <c r="G47" s="5"/>
      <c r="H47" s="5"/>
      <c r="I47" s="5"/>
      <c r="J47" s="15"/>
      <c r="K47" s="268"/>
      <c r="L47" s="7"/>
    </row>
    <row r="48" spans="1:12" s="9" customFormat="1" ht="21.75">
      <c r="A48" s="7"/>
      <c r="B48" s="3"/>
      <c r="D48" s="3" t="s">
        <v>1830</v>
      </c>
      <c r="E48" s="5"/>
      <c r="F48" s="5"/>
      <c r="G48" s="5"/>
      <c r="H48" s="5"/>
      <c r="I48" s="5"/>
      <c r="J48" s="15"/>
      <c r="K48" s="268"/>
      <c r="L48" s="7"/>
    </row>
    <row r="49" spans="1:12" s="9" customFormat="1" ht="21.75">
      <c r="A49" s="7"/>
      <c r="B49" s="3"/>
      <c r="D49" s="3" t="s">
        <v>1831</v>
      </c>
      <c r="E49" s="5"/>
      <c r="F49" s="5"/>
      <c r="G49" s="5"/>
      <c r="H49" s="5"/>
      <c r="I49" s="5"/>
      <c r="J49" s="15"/>
      <c r="K49" s="268"/>
      <c r="L49" s="7"/>
    </row>
    <row r="50" spans="1:12" s="9" customFormat="1" ht="21.75">
      <c r="A50" s="7"/>
      <c r="B50" s="3"/>
      <c r="D50" s="23" t="s">
        <v>1832</v>
      </c>
      <c r="E50" s="5"/>
      <c r="F50" s="5"/>
      <c r="G50" s="5"/>
      <c r="H50" s="5"/>
      <c r="I50" s="5"/>
      <c r="J50" s="15"/>
      <c r="K50" s="15"/>
      <c r="L50" s="7"/>
    </row>
    <row r="51" spans="1:12" s="9" customFormat="1" ht="21.75">
      <c r="A51" s="7"/>
      <c r="B51" s="3"/>
      <c r="D51" s="23" t="s">
        <v>1833</v>
      </c>
      <c r="E51" s="5"/>
      <c r="F51" s="5"/>
      <c r="G51" s="5"/>
      <c r="H51" s="5"/>
      <c r="I51" s="5"/>
      <c r="J51" s="15"/>
      <c r="K51" s="15"/>
      <c r="L51" s="7"/>
    </row>
    <row r="52" spans="1:12" s="9" customFormat="1" ht="21.75">
      <c r="A52" s="2"/>
      <c r="B52" s="3"/>
      <c r="D52" s="23"/>
      <c r="E52" s="5"/>
      <c r="F52" s="5"/>
      <c r="G52" s="5"/>
      <c r="H52" s="5"/>
      <c r="I52" s="5"/>
      <c r="J52" s="15"/>
      <c r="K52" s="15"/>
      <c r="L52" s="7"/>
    </row>
    <row r="53" spans="1:12" s="9" customFormat="1" ht="21.75">
      <c r="A53" s="2"/>
      <c r="B53" s="3"/>
      <c r="D53" s="23"/>
      <c r="E53" s="5"/>
      <c r="F53" s="5"/>
      <c r="G53" s="5"/>
      <c r="H53" s="5"/>
      <c r="I53" s="5"/>
      <c r="J53" s="15"/>
      <c r="K53" s="15"/>
      <c r="L53" s="7"/>
    </row>
    <row r="54" spans="1:12" s="9" customFormat="1" ht="21.75">
      <c r="A54" s="2"/>
      <c r="B54" s="3"/>
      <c r="D54" s="23"/>
      <c r="E54" s="5"/>
      <c r="F54" s="5"/>
      <c r="G54" s="5"/>
      <c r="H54" s="5"/>
      <c r="I54" s="5"/>
      <c r="J54" s="15"/>
      <c r="K54" s="15"/>
      <c r="L54" s="7"/>
    </row>
    <row r="55" spans="1:12" s="9" customFormat="1" ht="21.75">
      <c r="A55" s="11"/>
      <c r="B55" s="12"/>
      <c r="C55" s="187"/>
      <c r="D55" s="24"/>
      <c r="E55" s="13"/>
      <c r="F55" s="13"/>
      <c r="G55" s="13"/>
      <c r="H55" s="13"/>
      <c r="I55" s="13"/>
      <c r="J55" s="22"/>
      <c r="K55" s="22"/>
      <c r="L55" s="10"/>
    </row>
    <row r="56" spans="1:12" s="9" customFormat="1" ht="21.75">
      <c r="A56" s="2">
        <v>25</v>
      </c>
      <c r="B56" s="3" t="s">
        <v>1834</v>
      </c>
      <c r="C56" s="9" t="s">
        <v>1835</v>
      </c>
      <c r="D56" s="3" t="s">
        <v>1836</v>
      </c>
      <c r="E56" s="5"/>
      <c r="F56" s="5"/>
      <c r="G56" s="5">
        <v>200000</v>
      </c>
      <c r="H56" s="5"/>
      <c r="I56" s="5"/>
      <c r="J56" s="15" t="s">
        <v>35</v>
      </c>
      <c r="K56" s="15" t="s">
        <v>13</v>
      </c>
      <c r="L56" s="7" t="s">
        <v>6</v>
      </c>
    </row>
    <row r="57" spans="1:12" s="9" customFormat="1" ht="21.75">
      <c r="A57" s="2"/>
      <c r="B57" s="3" t="s">
        <v>1837</v>
      </c>
      <c r="C57" s="9" t="s">
        <v>1838</v>
      </c>
      <c r="D57" s="3" t="s">
        <v>1612</v>
      </c>
      <c r="E57" s="5"/>
      <c r="F57" s="5"/>
      <c r="G57" s="5"/>
      <c r="H57" s="5"/>
      <c r="I57" s="5"/>
      <c r="J57" s="15" t="s">
        <v>128</v>
      </c>
      <c r="K57" s="4" t="s">
        <v>1449</v>
      </c>
      <c r="L57" s="7" t="s">
        <v>1605</v>
      </c>
    </row>
    <row r="58" spans="1:12" s="9" customFormat="1" ht="21.75">
      <c r="A58" s="2"/>
      <c r="B58" s="3" t="s">
        <v>12</v>
      </c>
      <c r="D58" s="3" t="s">
        <v>1839</v>
      </c>
      <c r="E58" s="5"/>
      <c r="F58" s="5"/>
      <c r="G58" s="5"/>
      <c r="H58" s="5"/>
      <c r="I58" s="5"/>
      <c r="J58" s="15" t="s">
        <v>1453</v>
      </c>
      <c r="K58" s="15" t="s">
        <v>1840</v>
      </c>
      <c r="L58" s="7"/>
    </row>
    <row r="59" spans="1:12" s="9" customFormat="1" ht="21.75">
      <c r="A59" s="2"/>
      <c r="B59" s="3"/>
      <c r="D59" s="3" t="s">
        <v>1841</v>
      </c>
      <c r="E59" s="5"/>
      <c r="F59" s="5"/>
      <c r="G59" s="5"/>
      <c r="H59" s="5"/>
      <c r="I59" s="5"/>
      <c r="J59" s="15"/>
      <c r="K59" s="15" t="s">
        <v>1842</v>
      </c>
      <c r="L59" s="7"/>
    </row>
    <row r="60" spans="1:12" s="9" customFormat="1" ht="21.75">
      <c r="A60" s="2"/>
      <c r="B60" s="3"/>
      <c r="D60" s="23" t="s">
        <v>1843</v>
      </c>
      <c r="E60" s="5"/>
      <c r="F60" s="5"/>
      <c r="G60" s="5"/>
      <c r="H60" s="5"/>
      <c r="I60" s="5"/>
      <c r="J60" s="15"/>
      <c r="L60" s="7"/>
    </row>
    <row r="61" spans="1:12" s="9" customFormat="1" ht="21.75">
      <c r="A61" s="2"/>
      <c r="B61" s="3"/>
      <c r="D61" s="3" t="s">
        <v>1844</v>
      </c>
      <c r="E61" s="5"/>
      <c r="F61" s="5"/>
      <c r="G61" s="5"/>
      <c r="H61" s="5"/>
      <c r="I61" s="5"/>
      <c r="J61" s="15"/>
      <c r="L61" s="7"/>
    </row>
    <row r="62" spans="1:12" s="9" customFormat="1" ht="21.75">
      <c r="A62" s="11"/>
      <c r="B62" s="12"/>
      <c r="C62" s="187"/>
      <c r="D62" s="24"/>
      <c r="E62" s="13"/>
      <c r="F62" s="13"/>
      <c r="G62" s="13"/>
      <c r="H62" s="13"/>
      <c r="I62" s="13"/>
      <c r="J62" s="22"/>
      <c r="K62" s="22"/>
      <c r="L62" s="10"/>
    </row>
    <row r="63" spans="1:12" s="9" customFormat="1" ht="21.75">
      <c r="A63" s="7">
        <v>26</v>
      </c>
      <c r="B63" s="3" t="s">
        <v>1671</v>
      </c>
      <c r="C63" s="9" t="s">
        <v>1672</v>
      </c>
      <c r="D63" s="3" t="s">
        <v>1845</v>
      </c>
      <c r="E63" s="5"/>
      <c r="F63" s="5"/>
      <c r="G63" s="5">
        <v>200000</v>
      </c>
      <c r="H63" s="5"/>
      <c r="I63" s="5"/>
      <c r="J63" s="15" t="s">
        <v>35</v>
      </c>
      <c r="K63" s="15" t="s">
        <v>13</v>
      </c>
      <c r="L63" s="7" t="s">
        <v>6</v>
      </c>
    </row>
    <row r="64" spans="1:12" s="9" customFormat="1" ht="21.75">
      <c r="A64" s="7"/>
      <c r="B64" s="3" t="s">
        <v>12</v>
      </c>
      <c r="C64" s="9" t="s">
        <v>1674</v>
      </c>
      <c r="D64" s="3" t="s">
        <v>1675</v>
      </c>
      <c r="E64" s="5"/>
      <c r="F64" s="5"/>
      <c r="G64" s="5"/>
      <c r="H64" s="5"/>
      <c r="I64" s="5"/>
      <c r="J64" s="15" t="s">
        <v>128</v>
      </c>
      <c r="K64" s="4" t="s">
        <v>1449</v>
      </c>
      <c r="L64" s="7" t="s">
        <v>1605</v>
      </c>
    </row>
    <row r="65" spans="1:12" s="9" customFormat="1" ht="21.75">
      <c r="A65" s="7"/>
      <c r="B65" s="3" t="s">
        <v>1846</v>
      </c>
      <c r="D65" s="3" t="s">
        <v>1677</v>
      </c>
      <c r="E65" s="5"/>
      <c r="F65" s="5"/>
      <c r="G65" s="5"/>
      <c r="H65" s="5"/>
      <c r="I65" s="5"/>
      <c r="J65" s="15" t="s">
        <v>1453</v>
      </c>
      <c r="K65" s="15" t="s">
        <v>1678</v>
      </c>
      <c r="L65" s="7"/>
    </row>
    <row r="66" spans="1:12" s="9" customFormat="1" ht="21.75">
      <c r="A66" s="7"/>
      <c r="B66" s="3" t="s">
        <v>1847</v>
      </c>
      <c r="D66" s="3" t="s">
        <v>1846</v>
      </c>
      <c r="E66" s="5"/>
      <c r="F66" s="5"/>
      <c r="G66" s="5"/>
      <c r="H66" s="5"/>
      <c r="I66" s="5"/>
      <c r="J66" s="15"/>
      <c r="K66" s="15"/>
      <c r="L66" s="7"/>
    </row>
    <row r="67" spans="1:12" s="9" customFormat="1" ht="21.75">
      <c r="A67" s="7"/>
      <c r="B67" s="3"/>
      <c r="D67" s="3" t="s">
        <v>1847</v>
      </c>
      <c r="E67" s="5"/>
      <c r="F67" s="5"/>
      <c r="G67" s="5"/>
      <c r="H67" s="5"/>
      <c r="I67" s="5"/>
      <c r="J67" s="15"/>
      <c r="K67" s="15"/>
      <c r="L67" s="7"/>
    </row>
    <row r="68" spans="1:12" s="9" customFormat="1" ht="21.75">
      <c r="A68" s="7"/>
      <c r="B68" s="3"/>
      <c r="D68" s="3" t="s">
        <v>1680</v>
      </c>
      <c r="E68" s="5"/>
      <c r="F68" s="5"/>
      <c r="G68" s="5"/>
      <c r="H68" s="5"/>
      <c r="I68" s="5"/>
      <c r="J68" s="15"/>
      <c r="K68" s="15"/>
      <c r="L68" s="7"/>
    </row>
    <row r="69" spans="1:12" s="9" customFormat="1" ht="21.75">
      <c r="A69" s="7"/>
      <c r="B69" s="3"/>
      <c r="D69" s="3" t="s">
        <v>1682</v>
      </c>
      <c r="E69" s="5"/>
      <c r="F69" s="5"/>
      <c r="G69" s="5"/>
      <c r="H69" s="5"/>
      <c r="I69" s="5"/>
      <c r="J69" s="15"/>
      <c r="K69" s="15"/>
      <c r="L69" s="7"/>
    </row>
    <row r="70" spans="1:12" s="9" customFormat="1" ht="21.75">
      <c r="A70" s="7"/>
      <c r="B70" s="3"/>
      <c r="D70" s="3"/>
      <c r="E70" s="5"/>
      <c r="F70" s="5"/>
      <c r="G70" s="5"/>
      <c r="H70" s="5"/>
      <c r="I70" s="5"/>
      <c r="J70" s="15"/>
      <c r="K70" s="15"/>
      <c r="L70" s="7"/>
    </row>
    <row r="71" spans="1:12" s="9" customFormat="1" ht="21.75">
      <c r="A71" s="10"/>
      <c r="B71" s="12"/>
      <c r="C71" s="187"/>
      <c r="D71" s="12"/>
      <c r="E71" s="13"/>
      <c r="F71" s="13"/>
      <c r="G71" s="13"/>
      <c r="H71" s="13"/>
      <c r="I71" s="13"/>
      <c r="J71" s="22"/>
      <c r="K71" s="22"/>
      <c r="L71" s="10"/>
    </row>
    <row r="72" spans="1:12" s="9" customFormat="1" ht="21.75">
      <c r="A72" s="2">
        <v>27</v>
      </c>
      <c r="B72" s="3" t="s">
        <v>1848</v>
      </c>
      <c r="C72" s="9" t="s">
        <v>1849</v>
      </c>
      <c r="D72" s="3" t="s">
        <v>1850</v>
      </c>
      <c r="E72" s="5"/>
      <c r="F72" s="5"/>
      <c r="G72" s="146">
        <v>2500000</v>
      </c>
      <c r="H72" s="5"/>
      <c r="I72" s="5"/>
      <c r="J72" s="15" t="s">
        <v>35</v>
      </c>
      <c r="K72" s="15" t="s">
        <v>1851</v>
      </c>
      <c r="L72" s="7" t="s">
        <v>6</v>
      </c>
    </row>
    <row r="73" spans="1:12" s="9" customFormat="1" ht="21.75">
      <c r="A73" s="2"/>
      <c r="B73" s="3" t="s">
        <v>1852</v>
      </c>
      <c r="C73" s="9" t="s">
        <v>1853</v>
      </c>
      <c r="D73" s="3" t="s">
        <v>1854</v>
      </c>
      <c r="E73" s="5"/>
      <c r="F73" s="5"/>
      <c r="G73" s="5"/>
      <c r="H73" s="5"/>
      <c r="I73" s="5"/>
      <c r="J73" s="15" t="s">
        <v>4</v>
      </c>
      <c r="K73" s="15" t="s">
        <v>1855</v>
      </c>
      <c r="L73" s="7" t="s">
        <v>1605</v>
      </c>
    </row>
    <row r="74" spans="1:12" s="9" customFormat="1" ht="21.75">
      <c r="A74" s="7"/>
      <c r="B74" s="3" t="s">
        <v>1856</v>
      </c>
      <c r="C74" s="9" t="s">
        <v>1857</v>
      </c>
      <c r="D74" s="3" t="s">
        <v>1858</v>
      </c>
      <c r="E74" s="5"/>
      <c r="F74" s="5"/>
      <c r="G74" s="5"/>
      <c r="H74" s="5"/>
      <c r="I74" s="5"/>
      <c r="J74" s="15" t="s">
        <v>5</v>
      </c>
      <c r="K74" s="15" t="s">
        <v>1859</v>
      </c>
      <c r="L74" s="7"/>
    </row>
    <row r="75" spans="1:12" s="9" customFormat="1" ht="21.75">
      <c r="A75" s="7"/>
      <c r="B75" s="3"/>
      <c r="D75" s="3"/>
      <c r="E75" s="5"/>
      <c r="F75" s="5"/>
      <c r="G75" s="5"/>
      <c r="H75" s="5"/>
      <c r="I75" s="5"/>
      <c r="J75" s="15"/>
      <c r="K75" s="15" t="s">
        <v>1860</v>
      </c>
      <c r="L75" s="7"/>
    </row>
    <row r="76" spans="1:12" s="9" customFormat="1" ht="21.75">
      <c r="A76" s="7"/>
      <c r="B76" s="3"/>
      <c r="D76" s="3"/>
      <c r="E76" s="5"/>
      <c r="F76" s="5"/>
      <c r="G76" s="5"/>
      <c r="H76" s="5"/>
      <c r="I76" s="5"/>
      <c r="J76" s="15"/>
      <c r="K76" s="15"/>
      <c r="L76" s="7"/>
    </row>
    <row r="77" spans="1:12" s="9" customFormat="1" ht="21.75">
      <c r="A77" s="10"/>
      <c r="B77" s="12"/>
      <c r="C77" s="187"/>
      <c r="D77" s="12"/>
      <c r="E77" s="13"/>
      <c r="F77" s="13"/>
      <c r="G77" s="13"/>
      <c r="H77" s="13"/>
      <c r="I77" s="13"/>
      <c r="J77" s="22"/>
      <c r="K77" s="22"/>
      <c r="L77" s="10"/>
    </row>
    <row r="78" spans="1:12" s="47" customFormat="1" ht="23.25">
      <c r="A78" s="58">
        <v>28</v>
      </c>
      <c r="B78" s="89" t="s">
        <v>1861</v>
      </c>
      <c r="C78" s="89" t="s">
        <v>1862</v>
      </c>
      <c r="D78" s="89" t="s">
        <v>1863</v>
      </c>
      <c r="E78" s="68"/>
      <c r="F78" s="68"/>
      <c r="G78" s="68">
        <v>387000</v>
      </c>
      <c r="H78" s="68"/>
      <c r="I78" s="68"/>
      <c r="J78" s="15" t="s">
        <v>35</v>
      </c>
      <c r="K78" s="90" t="s">
        <v>1864</v>
      </c>
      <c r="L78" s="19" t="s">
        <v>6</v>
      </c>
    </row>
    <row r="79" spans="1:12" s="47" customFormat="1" ht="23.25">
      <c r="A79" s="58"/>
      <c r="B79" s="89" t="s">
        <v>1865</v>
      </c>
      <c r="C79" s="89" t="s">
        <v>1866</v>
      </c>
      <c r="D79" s="89" t="s">
        <v>1867</v>
      </c>
      <c r="E79" s="68"/>
      <c r="F79" s="68"/>
      <c r="G79" s="68"/>
      <c r="H79" s="68"/>
      <c r="I79" s="68"/>
      <c r="J79" s="15" t="s">
        <v>4</v>
      </c>
      <c r="K79" s="90" t="s">
        <v>1868</v>
      </c>
      <c r="L79" s="131" t="s">
        <v>10</v>
      </c>
    </row>
    <row r="80" spans="1:12" s="47" customFormat="1" ht="23.25">
      <c r="A80" s="58"/>
      <c r="B80" s="89" t="s">
        <v>12</v>
      </c>
      <c r="C80" s="89" t="s">
        <v>1869</v>
      </c>
      <c r="D80" s="89" t="s">
        <v>1870</v>
      </c>
      <c r="E80" s="68"/>
      <c r="F80" s="68"/>
      <c r="G80" s="68"/>
      <c r="H80" s="68"/>
      <c r="I80" s="68"/>
      <c r="J80" s="15" t="s">
        <v>5</v>
      </c>
      <c r="K80" s="79" t="s">
        <v>1871</v>
      </c>
      <c r="L80" s="91"/>
    </row>
    <row r="81" spans="1:12" s="47" customFormat="1" ht="23.25">
      <c r="A81" s="58"/>
      <c r="B81" s="89"/>
      <c r="C81" s="89"/>
      <c r="D81" s="89" t="s">
        <v>1872</v>
      </c>
      <c r="E81" s="68"/>
      <c r="F81" s="68"/>
      <c r="G81" s="68"/>
      <c r="H81" s="68"/>
      <c r="I81" s="68"/>
      <c r="J81" s="54"/>
      <c r="K81" s="90" t="s">
        <v>13</v>
      </c>
      <c r="L81" s="91"/>
    </row>
    <row r="82" spans="1:12" s="47" customFormat="1" ht="23.25">
      <c r="A82" s="58"/>
      <c r="B82" s="89"/>
      <c r="C82" s="89"/>
      <c r="D82" s="89" t="s">
        <v>1867</v>
      </c>
      <c r="E82" s="68"/>
      <c r="F82" s="68"/>
      <c r="G82" s="68"/>
      <c r="H82" s="68"/>
      <c r="I82" s="68"/>
      <c r="J82" s="54"/>
      <c r="K82" s="90" t="s">
        <v>1873</v>
      </c>
      <c r="L82" s="91"/>
    </row>
    <row r="83" spans="1:12" s="47" customFormat="1" ht="23.25">
      <c r="A83" s="58"/>
      <c r="B83" s="89"/>
      <c r="C83" s="89"/>
      <c r="D83" s="89" t="s">
        <v>1870</v>
      </c>
      <c r="E83" s="149"/>
      <c r="F83" s="68"/>
      <c r="G83" s="68"/>
      <c r="H83" s="68"/>
      <c r="I83" s="68"/>
      <c r="J83" s="54"/>
      <c r="K83" s="90"/>
      <c r="L83" s="91"/>
    </row>
    <row r="84" spans="1:12" s="47" customFormat="1" ht="23.25">
      <c r="A84" s="58"/>
      <c r="B84" s="89"/>
      <c r="C84" s="89"/>
      <c r="D84" s="3" t="s">
        <v>1874</v>
      </c>
      <c r="E84" s="149"/>
      <c r="F84" s="68"/>
      <c r="G84" s="68"/>
      <c r="H84" s="68"/>
      <c r="I84" s="68"/>
      <c r="J84" s="54"/>
      <c r="K84" s="90"/>
      <c r="L84" s="91"/>
    </row>
    <row r="85" spans="1:12" s="47" customFormat="1" ht="23.25">
      <c r="A85" s="58"/>
      <c r="B85" s="89"/>
      <c r="C85" s="89"/>
      <c r="D85" s="3" t="s">
        <v>1875</v>
      </c>
      <c r="E85" s="149"/>
      <c r="F85" s="68"/>
      <c r="G85" s="68"/>
      <c r="H85" s="68"/>
      <c r="I85" s="68"/>
      <c r="J85" s="54"/>
      <c r="K85" s="90"/>
      <c r="L85" s="91"/>
    </row>
    <row r="86" spans="1:12" s="47" customFormat="1" ht="23.25">
      <c r="A86" s="64"/>
      <c r="B86" s="92"/>
      <c r="C86" s="92"/>
      <c r="D86" s="92"/>
      <c r="E86" s="72"/>
      <c r="F86" s="72"/>
      <c r="G86" s="72"/>
      <c r="H86" s="72"/>
      <c r="I86" s="72"/>
      <c r="J86" s="57"/>
      <c r="K86" s="93"/>
      <c r="L86" s="94"/>
    </row>
    <row r="87" spans="1:12" s="9" customFormat="1" ht="21.75">
      <c r="A87" s="7">
        <v>29</v>
      </c>
      <c r="B87" s="3" t="s">
        <v>1876</v>
      </c>
      <c r="C87" s="9" t="s">
        <v>1877</v>
      </c>
      <c r="D87" s="4" t="s">
        <v>1878</v>
      </c>
      <c r="E87" s="5"/>
      <c r="F87" s="146">
        <v>500000</v>
      </c>
      <c r="G87" s="146">
        <v>1000000</v>
      </c>
      <c r="H87" s="146">
        <v>1000000</v>
      </c>
      <c r="I87" s="146">
        <v>1000000</v>
      </c>
      <c r="J87" s="15" t="s">
        <v>151</v>
      </c>
      <c r="K87" s="15" t="s">
        <v>872</v>
      </c>
      <c r="L87" s="7" t="s">
        <v>6</v>
      </c>
    </row>
    <row r="88" spans="1:12" s="9" customFormat="1" ht="21.75">
      <c r="A88" s="7"/>
      <c r="B88" s="3" t="s">
        <v>1879</v>
      </c>
      <c r="C88" s="9" t="s">
        <v>1880</v>
      </c>
      <c r="D88" s="3" t="s">
        <v>1879</v>
      </c>
      <c r="E88" s="5"/>
      <c r="F88" s="5"/>
      <c r="G88" s="5"/>
      <c r="H88" s="5"/>
      <c r="I88" s="5"/>
      <c r="J88" s="15" t="s">
        <v>1881</v>
      </c>
      <c r="K88" s="9" t="s">
        <v>1882</v>
      </c>
      <c r="L88" s="7" t="s">
        <v>1605</v>
      </c>
    </row>
    <row r="89" spans="1:12" s="9" customFormat="1" ht="21.75">
      <c r="A89" s="7"/>
      <c r="B89" s="3" t="s">
        <v>12</v>
      </c>
      <c r="C89" s="9" t="s">
        <v>1883</v>
      </c>
      <c r="D89" s="3" t="s">
        <v>1884</v>
      </c>
      <c r="E89" s="5"/>
      <c r="F89" s="5"/>
      <c r="G89" s="5"/>
      <c r="H89" s="5"/>
      <c r="I89" s="5"/>
      <c r="J89" s="15" t="s">
        <v>5</v>
      </c>
      <c r="K89" s="4" t="s">
        <v>1885</v>
      </c>
      <c r="L89" s="7"/>
    </row>
    <row r="90" spans="1:12" s="9" customFormat="1" ht="21.75">
      <c r="A90" s="7"/>
      <c r="B90" s="3"/>
      <c r="C90" s="9" t="s">
        <v>1886</v>
      </c>
      <c r="D90" s="3" t="s">
        <v>1887</v>
      </c>
      <c r="E90" s="5"/>
      <c r="F90" s="5"/>
      <c r="G90" s="5"/>
      <c r="H90" s="5"/>
      <c r="I90" s="5"/>
      <c r="J90" s="15" t="s">
        <v>37</v>
      </c>
      <c r="K90" s="15" t="s">
        <v>1888</v>
      </c>
      <c r="L90" s="7"/>
    </row>
    <row r="91" spans="1:12" s="9" customFormat="1" ht="21.75">
      <c r="A91" s="7"/>
      <c r="B91" s="3"/>
      <c r="C91" s="9" t="s">
        <v>1889</v>
      </c>
      <c r="D91" s="3" t="s">
        <v>1890</v>
      </c>
      <c r="E91" s="5"/>
      <c r="F91" s="5"/>
      <c r="G91" s="5"/>
      <c r="H91" s="5"/>
      <c r="I91" s="5"/>
      <c r="J91" s="15"/>
      <c r="K91" s="15" t="s">
        <v>1891</v>
      </c>
      <c r="L91" s="7"/>
    </row>
    <row r="92" spans="1:12" s="9" customFormat="1" ht="21.75">
      <c r="A92" s="7"/>
      <c r="B92" s="3"/>
      <c r="D92" s="3" t="s">
        <v>1892</v>
      </c>
      <c r="E92" s="5"/>
      <c r="F92" s="5"/>
      <c r="G92" s="5"/>
      <c r="H92" s="5"/>
      <c r="I92" s="5"/>
      <c r="J92" s="15"/>
      <c r="K92" s="15" t="s">
        <v>1893</v>
      </c>
      <c r="L92" s="7"/>
    </row>
    <row r="93" spans="1:12" s="9" customFormat="1" ht="21.75">
      <c r="A93" s="7"/>
      <c r="B93" s="3"/>
      <c r="D93" s="3" t="s">
        <v>1894</v>
      </c>
      <c r="E93" s="5"/>
      <c r="F93" s="5"/>
      <c r="G93" s="5"/>
      <c r="H93" s="5"/>
      <c r="I93" s="5"/>
      <c r="J93" s="15"/>
      <c r="K93" s="15" t="s">
        <v>1895</v>
      </c>
      <c r="L93" s="7"/>
    </row>
    <row r="94" spans="1:12" s="9" customFormat="1" ht="21.75">
      <c r="A94" s="7"/>
      <c r="B94" s="3"/>
      <c r="D94" s="3" t="s">
        <v>1896</v>
      </c>
      <c r="E94" s="5"/>
      <c r="F94" s="5"/>
      <c r="G94" s="5"/>
      <c r="H94" s="5"/>
      <c r="I94" s="5"/>
      <c r="J94" s="15"/>
      <c r="K94" s="15" t="s">
        <v>872</v>
      </c>
      <c r="L94" s="7"/>
    </row>
    <row r="95" spans="1:12" s="9" customFormat="1" ht="21.75">
      <c r="A95" s="7"/>
      <c r="B95" s="3"/>
      <c r="D95" s="3" t="s">
        <v>1897</v>
      </c>
      <c r="E95" s="5"/>
      <c r="F95" s="5"/>
      <c r="G95" s="5"/>
      <c r="H95" s="5"/>
      <c r="I95" s="5"/>
      <c r="J95" s="15"/>
      <c r="K95" s="15"/>
      <c r="L95" s="7"/>
    </row>
    <row r="96" spans="1:12" s="9" customFormat="1" ht="21.75">
      <c r="A96" s="7"/>
      <c r="B96" s="3"/>
      <c r="D96" s="3" t="s">
        <v>1898</v>
      </c>
      <c r="E96" s="5"/>
      <c r="F96" s="5"/>
      <c r="G96" s="5"/>
      <c r="H96" s="5"/>
      <c r="I96" s="5"/>
      <c r="J96" s="15"/>
      <c r="K96" s="15"/>
      <c r="L96" s="7"/>
    </row>
    <row r="97" spans="1:12" s="9" customFormat="1" ht="21.75">
      <c r="A97" s="7"/>
      <c r="B97" s="3"/>
      <c r="D97" s="3" t="s">
        <v>1899</v>
      </c>
      <c r="E97" s="5"/>
      <c r="F97" s="5"/>
      <c r="G97" s="5"/>
      <c r="H97" s="5"/>
      <c r="I97" s="5"/>
      <c r="J97" s="15"/>
      <c r="K97" s="15"/>
      <c r="L97" s="7"/>
    </row>
    <row r="98" spans="1:12" s="9" customFormat="1" ht="21.75">
      <c r="A98" s="7"/>
      <c r="B98" s="3"/>
      <c r="D98" s="3"/>
      <c r="E98" s="5"/>
      <c r="F98" s="5"/>
      <c r="G98" s="5"/>
      <c r="H98" s="5"/>
      <c r="I98" s="5"/>
      <c r="J98" s="15"/>
      <c r="K98" s="15"/>
      <c r="L98" s="7"/>
    </row>
    <row r="99" spans="1:12" s="9" customFormat="1" ht="21.75">
      <c r="A99" s="10"/>
      <c r="B99" s="12"/>
      <c r="C99" s="187"/>
      <c r="D99" s="12"/>
      <c r="E99" s="13"/>
      <c r="F99" s="13"/>
      <c r="G99" s="13"/>
      <c r="H99" s="13"/>
      <c r="I99" s="13"/>
      <c r="J99" s="22"/>
      <c r="K99" s="22"/>
      <c r="L99" s="10"/>
    </row>
    <row r="100" spans="1:12" s="9" customFormat="1" ht="21.75">
      <c r="A100" s="17"/>
      <c r="E100" s="16"/>
      <c r="F100" s="16"/>
      <c r="G100" s="16"/>
      <c r="H100" s="16"/>
      <c r="I100" s="16"/>
      <c r="J100" s="268"/>
      <c r="K100" s="268"/>
      <c r="L100" s="17"/>
    </row>
    <row r="101" spans="1:12" s="9" customFormat="1" ht="21.75">
      <c r="A101" s="17"/>
      <c r="E101" s="16"/>
      <c r="F101" s="16"/>
      <c r="G101" s="16"/>
      <c r="H101" s="16"/>
      <c r="I101" s="16"/>
      <c r="J101" s="268"/>
      <c r="K101" s="268"/>
      <c r="L101" s="17"/>
    </row>
    <row r="102" spans="1:12" s="9" customFormat="1" ht="21.75">
      <c r="A102" s="17"/>
      <c r="E102" s="16"/>
      <c r="F102" s="16"/>
      <c r="G102" s="16"/>
      <c r="H102" s="16"/>
      <c r="I102" s="16"/>
      <c r="J102" s="268"/>
      <c r="K102" s="268"/>
      <c r="L102" s="17"/>
    </row>
    <row r="103" spans="1:10" s="204" customFormat="1" ht="18.75">
      <c r="A103" s="203"/>
      <c r="E103" s="205"/>
      <c r="F103" s="205">
        <f>SUM(F8:F102)</f>
        <v>500000</v>
      </c>
      <c r="G103" s="205">
        <f>SUM(G8:G102)</f>
        <v>5112000</v>
      </c>
      <c r="H103" s="205">
        <f>SUM(H8:H102)</f>
        <v>1000000</v>
      </c>
      <c r="I103" s="205">
        <f>SUM(I8:I102)</f>
        <v>1000000</v>
      </c>
      <c r="J103" s="205">
        <f>SUM(J8:J102)</f>
        <v>0</v>
      </c>
    </row>
  </sheetData>
  <sheetProtection/>
  <mergeCells count="5">
    <mergeCell ref="K3:L3"/>
    <mergeCell ref="E5:I5"/>
    <mergeCell ref="A6:A7"/>
    <mergeCell ref="B6:B7"/>
    <mergeCell ref="C6:C7"/>
  </mergeCells>
  <printOptions/>
  <pageMargins left="0" right="0" top="0.9448818897637796" bottom="0.5511811023622047" header="0.31496062992125984" footer="0.31496062992125984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50"/>
  <sheetViews>
    <sheetView zoomScalePageLayoutView="0" workbookViewId="0" topLeftCell="A127">
      <selection activeCell="O11" sqref="O11"/>
    </sheetView>
  </sheetViews>
  <sheetFormatPr defaultColWidth="9.140625" defaultRowHeight="23.25"/>
  <cols>
    <col min="1" max="1" width="2.8515625" style="0" customWidth="1"/>
    <col min="2" max="2" width="24.57421875" style="0" customWidth="1"/>
    <col min="3" max="3" width="25.7109375" style="0" customWidth="1"/>
    <col min="4" max="4" width="24.140625" style="0" customWidth="1"/>
    <col min="5" max="5" width="8.421875" style="0" customWidth="1"/>
    <col min="6" max="6" width="8.57421875" style="0" customWidth="1"/>
    <col min="7" max="9" width="7.57421875" style="0" customWidth="1"/>
  </cols>
  <sheetData>
    <row r="1" spans="1:12" s="233" customFormat="1" ht="27.75">
      <c r="A1" s="154" t="s">
        <v>1701</v>
      </c>
      <c r="B1" s="148"/>
      <c r="C1" s="232"/>
      <c r="D1" s="232"/>
      <c r="E1" s="232"/>
      <c r="F1" s="232"/>
      <c r="G1" s="232"/>
      <c r="H1" s="232"/>
      <c r="I1" s="232"/>
      <c r="J1" s="232"/>
      <c r="K1" s="257" t="s">
        <v>706</v>
      </c>
      <c r="L1" s="258"/>
    </row>
    <row r="2" spans="1:12" s="233" customFormat="1" ht="24">
      <c r="A2" s="154" t="s">
        <v>1702</v>
      </c>
      <c r="B2" s="148"/>
      <c r="C2" s="232"/>
      <c r="D2" s="232"/>
      <c r="E2" s="232"/>
      <c r="F2" s="232"/>
      <c r="G2" s="232"/>
      <c r="H2" s="232"/>
      <c r="I2" s="232"/>
      <c r="J2" s="232"/>
      <c r="K2" s="232"/>
      <c r="L2" s="234"/>
    </row>
    <row r="3" spans="1:12" s="233" customFormat="1" ht="24">
      <c r="A3" s="156" t="s">
        <v>1703</v>
      </c>
      <c r="B3" s="148"/>
      <c r="C3" s="148"/>
      <c r="D3" s="148"/>
      <c r="E3" s="155"/>
      <c r="F3" s="155"/>
      <c r="G3" s="155"/>
      <c r="H3" s="155"/>
      <c r="I3" s="155"/>
      <c r="J3" s="148"/>
      <c r="K3" s="155"/>
      <c r="L3" s="148"/>
    </row>
    <row r="4" spans="2:9" s="148" customFormat="1" ht="24">
      <c r="B4" s="129" t="s">
        <v>1900</v>
      </c>
      <c r="E4" s="155"/>
      <c r="F4" s="155"/>
      <c r="G4" s="155"/>
      <c r="H4" s="155"/>
      <c r="I4" s="155"/>
    </row>
    <row r="5" spans="1:12" s="1" customFormat="1" ht="21.75">
      <c r="A5" s="40"/>
      <c r="B5" s="40"/>
      <c r="C5" s="40"/>
      <c r="D5" s="41"/>
      <c r="E5" s="261" t="s">
        <v>4</v>
      </c>
      <c r="F5" s="262"/>
      <c r="G5" s="262"/>
      <c r="H5" s="262"/>
      <c r="I5" s="263"/>
      <c r="J5" s="41"/>
      <c r="K5" s="42" t="s">
        <v>796</v>
      </c>
      <c r="L5" s="40" t="s">
        <v>873</v>
      </c>
    </row>
    <row r="6" spans="1:12" s="1" customFormat="1" ht="21.75">
      <c r="A6" s="264" t="s">
        <v>3</v>
      </c>
      <c r="B6" s="264" t="s">
        <v>20</v>
      </c>
      <c r="C6" s="264" t="s">
        <v>24</v>
      </c>
      <c r="D6" s="17" t="s">
        <v>25</v>
      </c>
      <c r="E6" s="42">
        <v>2561</v>
      </c>
      <c r="F6" s="42">
        <v>2562</v>
      </c>
      <c r="G6" s="42">
        <v>2563</v>
      </c>
      <c r="H6" s="42">
        <v>2564</v>
      </c>
      <c r="I6" s="42">
        <v>2565</v>
      </c>
      <c r="J6" s="7" t="s">
        <v>30</v>
      </c>
      <c r="K6" s="7" t="s">
        <v>797</v>
      </c>
      <c r="L6" s="7" t="s">
        <v>29</v>
      </c>
    </row>
    <row r="7" spans="1:12" s="1" customFormat="1" ht="21.75">
      <c r="A7" s="265"/>
      <c r="B7" s="265"/>
      <c r="C7" s="265"/>
      <c r="D7" s="43" t="s">
        <v>26</v>
      </c>
      <c r="E7" s="10" t="s">
        <v>27</v>
      </c>
      <c r="F7" s="10" t="s">
        <v>27</v>
      </c>
      <c r="G7" s="10" t="s">
        <v>27</v>
      </c>
      <c r="H7" s="10" t="s">
        <v>27</v>
      </c>
      <c r="I7" s="10" t="s">
        <v>27</v>
      </c>
      <c r="J7" s="10" t="s">
        <v>31</v>
      </c>
      <c r="K7" s="10" t="s">
        <v>28</v>
      </c>
      <c r="L7" s="10" t="s">
        <v>874</v>
      </c>
    </row>
    <row r="8" spans="1:12" s="9" customFormat="1" ht="21.75">
      <c r="A8" s="7">
        <v>1</v>
      </c>
      <c r="B8" s="3" t="s">
        <v>1901</v>
      </c>
      <c r="C8" s="9" t="s">
        <v>1902</v>
      </c>
      <c r="D8" s="3" t="s">
        <v>1903</v>
      </c>
      <c r="E8" s="5">
        <v>200000</v>
      </c>
      <c r="F8" s="5"/>
      <c r="G8" s="5"/>
      <c r="H8" s="5"/>
      <c r="I8" s="5"/>
      <c r="J8" s="15" t="s">
        <v>35</v>
      </c>
      <c r="K8" s="15" t="s">
        <v>13</v>
      </c>
      <c r="L8" s="7" t="s">
        <v>6</v>
      </c>
    </row>
    <row r="9" spans="1:12" s="9" customFormat="1" ht="21.75">
      <c r="A9" s="7"/>
      <c r="B9" s="3" t="s">
        <v>1904</v>
      </c>
      <c r="C9" s="9" t="s">
        <v>1905</v>
      </c>
      <c r="D9" s="3" t="s">
        <v>1906</v>
      </c>
      <c r="E9" s="5"/>
      <c r="F9" s="5"/>
      <c r="G9" s="5"/>
      <c r="H9" s="5"/>
      <c r="I9" s="5"/>
      <c r="J9" s="15" t="s">
        <v>128</v>
      </c>
      <c r="K9" s="4" t="s">
        <v>1449</v>
      </c>
      <c r="L9" s="7" t="s">
        <v>1605</v>
      </c>
    </row>
    <row r="10" spans="1:12" s="9" customFormat="1" ht="21.75">
      <c r="A10" s="7"/>
      <c r="B10" s="3" t="s">
        <v>1907</v>
      </c>
      <c r="C10" s="9" t="s">
        <v>66</v>
      </c>
      <c r="D10" s="3" t="s">
        <v>1908</v>
      </c>
      <c r="E10" s="5"/>
      <c r="F10" s="5"/>
      <c r="G10" s="5"/>
      <c r="H10" s="5"/>
      <c r="I10" s="5"/>
      <c r="J10" s="15" t="s">
        <v>1453</v>
      </c>
      <c r="K10" s="15" t="s">
        <v>1678</v>
      </c>
      <c r="L10" s="7"/>
    </row>
    <row r="11" spans="1:12" s="9" customFormat="1" ht="21.75">
      <c r="A11" s="7"/>
      <c r="B11" s="3"/>
      <c r="C11" s="9" t="s">
        <v>1909</v>
      </c>
      <c r="D11" s="3" t="s">
        <v>1910</v>
      </c>
      <c r="E11" s="5"/>
      <c r="F11" s="5"/>
      <c r="G11" s="5"/>
      <c r="H11" s="5"/>
      <c r="I11" s="5"/>
      <c r="J11" s="15"/>
      <c r="K11" s="15" t="s">
        <v>1611</v>
      </c>
      <c r="L11" s="7"/>
    </row>
    <row r="12" spans="1:12" s="9" customFormat="1" ht="21.75">
      <c r="A12" s="7"/>
      <c r="B12" s="3"/>
      <c r="C12" s="9" t="s">
        <v>1911</v>
      </c>
      <c r="D12" s="3" t="s">
        <v>1912</v>
      </c>
      <c r="E12" s="5"/>
      <c r="F12" s="5"/>
      <c r="G12" s="5" t="s">
        <v>1913</v>
      </c>
      <c r="H12" s="5"/>
      <c r="I12" s="5"/>
      <c r="J12" s="15"/>
      <c r="K12" s="15" t="s">
        <v>1614</v>
      </c>
      <c r="L12" s="7"/>
    </row>
    <row r="13" spans="1:12" s="9" customFormat="1" ht="21.75">
      <c r="A13" s="7"/>
      <c r="B13" s="3"/>
      <c r="D13" s="3" t="s">
        <v>1914</v>
      </c>
      <c r="E13" s="5"/>
      <c r="F13" s="5"/>
      <c r="G13" s="5"/>
      <c r="H13" s="5"/>
      <c r="I13" s="5"/>
      <c r="J13" s="15"/>
      <c r="K13" s="15" t="s">
        <v>1915</v>
      </c>
      <c r="L13" s="7"/>
    </row>
    <row r="14" spans="1:12" s="9" customFormat="1" ht="21.75">
      <c r="A14" s="7"/>
      <c r="B14" s="3"/>
      <c r="D14" s="3" t="s">
        <v>1916</v>
      </c>
      <c r="E14" s="5"/>
      <c r="F14" s="5"/>
      <c r="G14" s="5"/>
      <c r="H14" s="5"/>
      <c r="I14" s="5"/>
      <c r="J14" s="15"/>
      <c r="K14" s="4"/>
      <c r="L14" s="7"/>
    </row>
    <row r="15" spans="1:12" s="9" customFormat="1" ht="21.75">
      <c r="A15" s="7"/>
      <c r="B15" s="3"/>
      <c r="D15" s="3" t="s">
        <v>1917</v>
      </c>
      <c r="E15" s="5"/>
      <c r="F15" s="5"/>
      <c r="G15" s="5"/>
      <c r="H15" s="5"/>
      <c r="I15" s="5"/>
      <c r="J15" s="15"/>
      <c r="K15" s="4"/>
      <c r="L15" s="7"/>
    </row>
    <row r="16" spans="1:12" s="9" customFormat="1" ht="21.75">
      <c r="A16" s="10"/>
      <c r="B16" s="12"/>
      <c r="C16" s="187"/>
      <c r="D16" s="12"/>
      <c r="E16" s="13"/>
      <c r="F16" s="13"/>
      <c r="G16" s="13"/>
      <c r="H16" s="13"/>
      <c r="I16" s="13"/>
      <c r="J16" s="22"/>
      <c r="K16" s="30"/>
      <c r="L16" s="10"/>
    </row>
    <row r="17" spans="1:12" s="9" customFormat="1" ht="21.75">
      <c r="A17" s="7">
        <v>2</v>
      </c>
      <c r="B17" s="3" t="s">
        <v>1918</v>
      </c>
      <c r="C17" s="9" t="s">
        <v>1919</v>
      </c>
      <c r="D17" s="3" t="s">
        <v>1920</v>
      </c>
      <c r="E17" s="5">
        <v>465000</v>
      </c>
      <c r="F17" s="5"/>
      <c r="G17" s="5"/>
      <c r="H17" s="5"/>
      <c r="I17" s="5"/>
      <c r="J17" s="15" t="s">
        <v>35</v>
      </c>
      <c r="K17" s="15" t="s">
        <v>13</v>
      </c>
      <c r="L17" s="7" t="s">
        <v>6</v>
      </c>
    </row>
    <row r="18" spans="1:12" s="9" customFormat="1" ht="21.75">
      <c r="A18" s="7"/>
      <c r="B18" s="3" t="s">
        <v>1921</v>
      </c>
      <c r="C18" s="9" t="s">
        <v>1905</v>
      </c>
      <c r="D18" s="3" t="s">
        <v>1922</v>
      </c>
      <c r="E18" s="5"/>
      <c r="F18" s="5"/>
      <c r="G18" s="5"/>
      <c r="H18" s="5"/>
      <c r="I18" s="5"/>
      <c r="J18" s="15" t="s">
        <v>128</v>
      </c>
      <c r="K18" s="15" t="s">
        <v>1721</v>
      </c>
      <c r="L18" s="7" t="s">
        <v>1605</v>
      </c>
    </row>
    <row r="19" spans="1:12" s="9" customFormat="1" ht="21.75">
      <c r="A19" s="7"/>
      <c r="B19" s="3" t="s">
        <v>1923</v>
      </c>
      <c r="C19" s="9" t="s">
        <v>66</v>
      </c>
      <c r="D19" s="3" t="s">
        <v>1924</v>
      </c>
      <c r="E19" s="5"/>
      <c r="F19" s="5"/>
      <c r="G19" s="5"/>
      <c r="H19" s="5"/>
      <c r="I19" s="5"/>
      <c r="J19" s="15" t="s">
        <v>1453</v>
      </c>
      <c r="K19" s="15" t="s">
        <v>1925</v>
      </c>
      <c r="L19" s="7"/>
    </row>
    <row r="20" spans="1:12" s="1" customFormat="1" ht="21.75">
      <c r="A20" s="230"/>
      <c r="B20" s="269" t="s">
        <v>1926</v>
      </c>
      <c r="C20" s="9"/>
      <c r="D20" s="269" t="s">
        <v>1926</v>
      </c>
      <c r="E20" s="5"/>
      <c r="F20" s="2"/>
      <c r="G20" s="2"/>
      <c r="H20" s="2"/>
      <c r="I20" s="2"/>
      <c r="J20" s="7"/>
      <c r="K20" s="15" t="s">
        <v>1842</v>
      </c>
      <c r="L20" s="7"/>
    </row>
    <row r="21" spans="1:12" s="1" customFormat="1" ht="21.75">
      <c r="A21" s="230"/>
      <c r="B21" s="269" t="s">
        <v>12</v>
      </c>
      <c r="C21" s="9"/>
      <c r="D21" s="269" t="s">
        <v>12</v>
      </c>
      <c r="E21" s="5"/>
      <c r="F21" s="2"/>
      <c r="G21" s="2"/>
      <c r="H21" s="2"/>
      <c r="I21" s="2"/>
      <c r="J21" s="7"/>
      <c r="K21" s="15"/>
      <c r="L21" s="7"/>
    </row>
    <row r="22" spans="1:12" s="9" customFormat="1" ht="21.75">
      <c r="A22" s="10"/>
      <c r="B22" s="12"/>
      <c r="C22" s="187"/>
      <c r="D22" s="12"/>
      <c r="E22" s="13"/>
      <c r="F22" s="13"/>
      <c r="G22" s="13"/>
      <c r="H22" s="13"/>
      <c r="I22" s="13"/>
      <c r="J22" s="22"/>
      <c r="K22" s="22"/>
      <c r="L22" s="10"/>
    </row>
    <row r="23" spans="1:12" s="9" customFormat="1" ht="21.75">
      <c r="A23" s="7">
        <v>3</v>
      </c>
      <c r="B23" s="3" t="s">
        <v>1927</v>
      </c>
      <c r="C23" s="9" t="s">
        <v>1919</v>
      </c>
      <c r="D23" s="3" t="s">
        <v>1928</v>
      </c>
      <c r="E23" s="5">
        <v>200000</v>
      </c>
      <c r="F23" s="5"/>
      <c r="G23" s="5"/>
      <c r="H23" s="5"/>
      <c r="I23" s="5"/>
      <c r="J23" s="15" t="s">
        <v>1929</v>
      </c>
      <c r="K23" s="15" t="s">
        <v>13</v>
      </c>
      <c r="L23" s="7" t="s">
        <v>6</v>
      </c>
    </row>
    <row r="24" spans="1:12" s="9" customFormat="1" ht="21.75">
      <c r="A24" s="7"/>
      <c r="B24" s="3" t="s">
        <v>1930</v>
      </c>
      <c r="C24" s="9" t="s">
        <v>1905</v>
      </c>
      <c r="D24" s="3" t="s">
        <v>1931</v>
      </c>
      <c r="E24" s="5"/>
      <c r="F24" s="5"/>
      <c r="G24" s="5"/>
      <c r="H24" s="5"/>
      <c r="I24" s="5"/>
      <c r="J24" s="15" t="s">
        <v>25</v>
      </c>
      <c r="K24" s="15" t="s">
        <v>1932</v>
      </c>
      <c r="L24" s="7" t="s">
        <v>1605</v>
      </c>
    </row>
    <row r="25" spans="1:12" s="9" customFormat="1" ht="21.75">
      <c r="A25" s="7"/>
      <c r="B25" s="269" t="s">
        <v>1933</v>
      </c>
      <c r="C25" s="9" t="s">
        <v>66</v>
      </c>
      <c r="D25" s="3" t="s">
        <v>1934</v>
      </c>
      <c r="E25" s="5"/>
      <c r="F25" s="5"/>
      <c r="G25" s="5"/>
      <c r="H25" s="5"/>
      <c r="I25" s="5"/>
      <c r="J25" s="15" t="s">
        <v>1935</v>
      </c>
      <c r="K25" s="15" t="s">
        <v>1936</v>
      </c>
      <c r="L25" s="7"/>
    </row>
    <row r="26" spans="1:12" s="1" customFormat="1" ht="21.75">
      <c r="A26" s="230"/>
      <c r="B26" s="269" t="s">
        <v>12</v>
      </c>
      <c r="C26" s="9"/>
      <c r="D26" s="3" t="s">
        <v>1937</v>
      </c>
      <c r="E26" s="5"/>
      <c r="F26" s="2"/>
      <c r="G26" s="2"/>
      <c r="H26" s="2"/>
      <c r="I26" s="2"/>
      <c r="J26" s="7"/>
      <c r="K26" s="15" t="s">
        <v>1842</v>
      </c>
      <c r="L26" s="7"/>
    </row>
    <row r="27" spans="1:12" s="1" customFormat="1" ht="21.75">
      <c r="A27" s="230"/>
      <c r="B27" s="269"/>
      <c r="C27" s="9"/>
      <c r="D27" s="3" t="s">
        <v>1938</v>
      </c>
      <c r="E27" s="5"/>
      <c r="F27" s="2"/>
      <c r="G27" s="2"/>
      <c r="H27" s="2"/>
      <c r="I27" s="2"/>
      <c r="J27" s="7"/>
      <c r="K27" s="15"/>
      <c r="L27" s="7"/>
    </row>
    <row r="28" spans="1:12" s="1" customFormat="1" ht="21.75">
      <c r="A28" s="230"/>
      <c r="B28" s="269"/>
      <c r="C28" s="9"/>
      <c r="D28" s="3" t="s">
        <v>1939</v>
      </c>
      <c r="E28" s="5"/>
      <c r="F28" s="2"/>
      <c r="G28" s="2"/>
      <c r="H28" s="2"/>
      <c r="I28" s="2"/>
      <c r="J28" s="7"/>
      <c r="K28" s="15"/>
      <c r="L28" s="7"/>
    </row>
    <row r="29" spans="1:12" s="1" customFormat="1" ht="21.75">
      <c r="A29" s="230"/>
      <c r="B29" s="269"/>
      <c r="C29" s="9"/>
      <c r="D29" s="269" t="s">
        <v>1933</v>
      </c>
      <c r="E29" s="5"/>
      <c r="F29" s="2"/>
      <c r="G29" s="2"/>
      <c r="H29" s="2"/>
      <c r="I29" s="2"/>
      <c r="J29" s="7"/>
      <c r="K29" s="15"/>
      <c r="L29" s="7"/>
    </row>
    <row r="30" spans="1:12" s="1" customFormat="1" ht="21.75">
      <c r="A30" s="230"/>
      <c r="B30" s="269"/>
      <c r="C30" s="9"/>
      <c r="D30" s="269" t="s">
        <v>12</v>
      </c>
      <c r="E30" s="5"/>
      <c r="F30" s="2"/>
      <c r="G30" s="2"/>
      <c r="H30" s="2"/>
      <c r="I30" s="2"/>
      <c r="J30" s="7"/>
      <c r="K30" s="15"/>
      <c r="L30" s="7"/>
    </row>
    <row r="31" spans="1:12" s="1" customFormat="1" ht="21.75">
      <c r="A31" s="231"/>
      <c r="B31" s="270"/>
      <c r="C31" s="187"/>
      <c r="D31" s="12"/>
      <c r="E31" s="13"/>
      <c r="F31" s="11"/>
      <c r="G31" s="11"/>
      <c r="H31" s="11"/>
      <c r="I31" s="11"/>
      <c r="J31" s="10"/>
      <c r="K31" s="10"/>
      <c r="L31" s="10"/>
    </row>
    <row r="32" spans="1:12" s="9" customFormat="1" ht="21.75">
      <c r="A32" s="7">
        <v>4</v>
      </c>
      <c r="B32" s="3" t="s">
        <v>1918</v>
      </c>
      <c r="C32" s="9" t="s">
        <v>1919</v>
      </c>
      <c r="D32" s="3" t="s">
        <v>1940</v>
      </c>
      <c r="E32" s="5">
        <v>200000</v>
      </c>
      <c r="F32" s="5"/>
      <c r="G32" s="5"/>
      <c r="H32" s="5"/>
      <c r="I32" s="5"/>
      <c r="J32" s="15" t="s">
        <v>35</v>
      </c>
      <c r="K32" s="15" t="s">
        <v>13</v>
      </c>
      <c r="L32" s="7" t="s">
        <v>6</v>
      </c>
    </row>
    <row r="33" spans="1:12" s="9" customFormat="1" ht="21.75">
      <c r="A33" s="7"/>
      <c r="B33" s="3" t="s">
        <v>1921</v>
      </c>
      <c r="C33" s="9" t="s">
        <v>1905</v>
      </c>
      <c r="D33" s="3" t="s">
        <v>1941</v>
      </c>
      <c r="E33" s="5"/>
      <c r="F33" s="5"/>
      <c r="G33" s="5"/>
      <c r="H33" s="5"/>
      <c r="I33" s="5"/>
      <c r="J33" s="15" t="s">
        <v>128</v>
      </c>
      <c r="K33" s="15" t="s">
        <v>1942</v>
      </c>
      <c r="L33" s="7" t="s">
        <v>1605</v>
      </c>
    </row>
    <row r="34" spans="1:12" s="9" customFormat="1" ht="21.75">
      <c r="A34" s="7"/>
      <c r="B34" s="3" t="s">
        <v>1943</v>
      </c>
      <c r="C34" s="9" t="s">
        <v>66</v>
      </c>
      <c r="D34" s="3" t="s">
        <v>1944</v>
      </c>
      <c r="E34" s="5"/>
      <c r="F34" s="5"/>
      <c r="G34" s="5"/>
      <c r="H34" s="5"/>
      <c r="I34" s="5"/>
      <c r="J34" s="15" t="s">
        <v>1453</v>
      </c>
      <c r="K34" s="15" t="s">
        <v>1936</v>
      </c>
      <c r="L34" s="7"/>
    </row>
    <row r="35" spans="1:12" s="1" customFormat="1" ht="21.75">
      <c r="A35" s="230"/>
      <c r="B35" s="269" t="s">
        <v>1945</v>
      </c>
      <c r="C35" s="9"/>
      <c r="D35" s="269" t="s">
        <v>1945</v>
      </c>
      <c r="E35" s="5"/>
      <c r="F35" s="2"/>
      <c r="G35" s="2"/>
      <c r="H35" s="2"/>
      <c r="I35" s="2"/>
      <c r="J35" s="7"/>
      <c r="K35" s="15" t="s">
        <v>1842</v>
      </c>
      <c r="L35" s="7"/>
    </row>
    <row r="36" spans="1:12" s="1" customFormat="1" ht="21.75">
      <c r="A36" s="230"/>
      <c r="B36" s="269" t="s">
        <v>12</v>
      </c>
      <c r="C36" s="9"/>
      <c r="D36" s="269" t="s">
        <v>12</v>
      </c>
      <c r="E36" s="5"/>
      <c r="F36" s="2"/>
      <c r="G36" s="2"/>
      <c r="H36" s="2"/>
      <c r="I36" s="2"/>
      <c r="J36" s="7"/>
      <c r="K36" s="15"/>
      <c r="L36" s="7"/>
    </row>
    <row r="37" spans="1:12" s="1" customFormat="1" ht="21.75">
      <c r="A37" s="231"/>
      <c r="B37" s="270"/>
      <c r="C37" s="187"/>
      <c r="D37" s="12"/>
      <c r="E37" s="13"/>
      <c r="F37" s="11"/>
      <c r="G37" s="11"/>
      <c r="H37" s="11"/>
      <c r="I37" s="11"/>
      <c r="J37" s="10"/>
      <c r="K37" s="10"/>
      <c r="L37" s="10"/>
    </row>
    <row r="38" spans="1:12" s="9" customFormat="1" ht="21.75">
      <c r="A38" s="7">
        <v>5</v>
      </c>
      <c r="B38" s="3" t="s">
        <v>1918</v>
      </c>
      <c r="C38" s="9" t="s">
        <v>1919</v>
      </c>
      <c r="D38" s="3" t="s">
        <v>1946</v>
      </c>
      <c r="E38" s="5">
        <v>200000</v>
      </c>
      <c r="F38" s="5"/>
      <c r="G38" s="5"/>
      <c r="H38" s="5"/>
      <c r="I38" s="5"/>
      <c r="J38" s="15" t="s">
        <v>35</v>
      </c>
      <c r="K38" s="15" t="s">
        <v>13</v>
      </c>
      <c r="L38" s="7" t="s">
        <v>6</v>
      </c>
    </row>
    <row r="39" spans="1:12" s="9" customFormat="1" ht="21.75">
      <c r="A39" s="7"/>
      <c r="B39" s="3" t="s">
        <v>1921</v>
      </c>
      <c r="C39" s="9" t="s">
        <v>1905</v>
      </c>
      <c r="D39" s="3" t="s">
        <v>1947</v>
      </c>
      <c r="E39" s="5"/>
      <c r="F39" s="5"/>
      <c r="G39" s="5"/>
      <c r="H39" s="5"/>
      <c r="I39" s="5"/>
      <c r="J39" s="15" t="s">
        <v>128</v>
      </c>
      <c r="K39" s="15" t="s">
        <v>1948</v>
      </c>
      <c r="L39" s="7" t="s">
        <v>1605</v>
      </c>
    </row>
    <row r="40" spans="1:12" s="9" customFormat="1" ht="21.75">
      <c r="A40" s="7"/>
      <c r="B40" s="3" t="s">
        <v>1949</v>
      </c>
      <c r="C40" s="9" t="s">
        <v>1950</v>
      </c>
      <c r="D40" s="3" t="s">
        <v>1951</v>
      </c>
      <c r="E40" s="5"/>
      <c r="F40" s="5"/>
      <c r="G40" s="5"/>
      <c r="H40" s="5"/>
      <c r="I40" s="5"/>
      <c r="J40" s="15" t="s">
        <v>1453</v>
      </c>
      <c r="K40" s="15" t="s">
        <v>1952</v>
      </c>
      <c r="L40" s="7"/>
    </row>
    <row r="41" spans="1:12" s="1" customFormat="1" ht="21.75">
      <c r="A41" s="230"/>
      <c r="B41" s="269" t="s">
        <v>1953</v>
      </c>
      <c r="C41" s="9"/>
      <c r="D41" s="269" t="s">
        <v>1953</v>
      </c>
      <c r="E41" s="5"/>
      <c r="F41" s="2"/>
      <c r="G41" s="2"/>
      <c r="H41" s="2"/>
      <c r="I41" s="2"/>
      <c r="J41" s="7"/>
      <c r="K41" s="15" t="s">
        <v>1842</v>
      </c>
      <c r="L41" s="7"/>
    </row>
    <row r="42" spans="1:12" s="1" customFormat="1" ht="21.75">
      <c r="A42" s="230"/>
      <c r="B42" s="269"/>
      <c r="C42" s="9"/>
      <c r="D42" s="269" t="s">
        <v>1664</v>
      </c>
      <c r="E42" s="5"/>
      <c r="F42" s="2"/>
      <c r="G42" s="2"/>
      <c r="H42" s="2"/>
      <c r="I42" s="2"/>
      <c r="J42" s="7"/>
      <c r="K42" s="15"/>
      <c r="L42" s="7"/>
    </row>
    <row r="43" spans="1:12" s="1" customFormat="1" ht="21.75">
      <c r="A43" s="230"/>
      <c r="B43" s="269"/>
      <c r="C43" s="9"/>
      <c r="D43" s="269"/>
      <c r="E43" s="5"/>
      <c r="F43" s="2"/>
      <c r="G43" s="2"/>
      <c r="H43" s="2"/>
      <c r="I43" s="2"/>
      <c r="J43" s="7"/>
      <c r="K43" s="15"/>
      <c r="L43" s="7"/>
    </row>
    <row r="44" spans="1:12" s="1" customFormat="1" ht="21.75">
      <c r="A44" s="231"/>
      <c r="B44" s="231"/>
      <c r="C44" s="187"/>
      <c r="D44" s="12"/>
      <c r="E44" s="13"/>
      <c r="F44" s="11"/>
      <c r="G44" s="11"/>
      <c r="H44" s="11"/>
      <c r="I44" s="11"/>
      <c r="J44" s="10"/>
      <c r="K44" s="10"/>
      <c r="L44" s="10"/>
    </row>
    <row r="45" spans="1:12" s="9" customFormat="1" ht="21.75">
      <c r="A45" s="7">
        <v>6</v>
      </c>
      <c r="B45" s="3" t="s">
        <v>1918</v>
      </c>
      <c r="C45" s="9" t="s">
        <v>1919</v>
      </c>
      <c r="D45" s="3" t="s">
        <v>1946</v>
      </c>
      <c r="E45" s="5">
        <v>200000</v>
      </c>
      <c r="F45" s="5"/>
      <c r="G45" s="5"/>
      <c r="H45" s="5"/>
      <c r="I45" s="5"/>
      <c r="J45" s="15" t="s">
        <v>35</v>
      </c>
      <c r="K45" s="15" t="s">
        <v>13</v>
      </c>
      <c r="L45" s="7" t="s">
        <v>6</v>
      </c>
    </row>
    <row r="46" spans="1:12" s="9" customFormat="1" ht="21.75">
      <c r="A46" s="7"/>
      <c r="B46" s="3" t="s">
        <v>1954</v>
      </c>
      <c r="C46" s="9" t="s">
        <v>1905</v>
      </c>
      <c r="D46" s="3" t="s">
        <v>1955</v>
      </c>
      <c r="E46" s="5"/>
      <c r="F46" s="5"/>
      <c r="G46" s="5"/>
      <c r="H46" s="5"/>
      <c r="I46" s="5"/>
      <c r="J46" s="15" t="s">
        <v>128</v>
      </c>
      <c r="K46" s="15" t="s">
        <v>1948</v>
      </c>
      <c r="L46" s="7" t="s">
        <v>1605</v>
      </c>
    </row>
    <row r="47" spans="1:12" s="9" customFormat="1" ht="21.75">
      <c r="A47" s="7"/>
      <c r="B47" s="3" t="s">
        <v>1956</v>
      </c>
      <c r="C47" s="9" t="s">
        <v>1950</v>
      </c>
      <c r="D47" s="3" t="s">
        <v>1957</v>
      </c>
      <c r="E47" s="5"/>
      <c r="F47" s="5"/>
      <c r="G47" s="5"/>
      <c r="H47" s="5"/>
      <c r="I47" s="5"/>
      <c r="J47" s="15" t="s">
        <v>1453</v>
      </c>
      <c r="K47" s="15" t="s">
        <v>1952</v>
      </c>
      <c r="L47" s="7"/>
    </row>
    <row r="48" spans="1:12" s="1" customFormat="1" ht="21.75">
      <c r="A48" s="230"/>
      <c r="B48" s="269" t="s">
        <v>1958</v>
      </c>
      <c r="C48" s="9"/>
      <c r="D48" s="269" t="s">
        <v>1958</v>
      </c>
      <c r="E48" s="5"/>
      <c r="F48" s="2"/>
      <c r="G48" s="2"/>
      <c r="H48" s="2"/>
      <c r="I48" s="2"/>
      <c r="J48" s="7"/>
      <c r="K48" s="15" t="s">
        <v>1842</v>
      </c>
      <c r="L48" s="7"/>
    </row>
    <row r="49" spans="1:12" s="1" customFormat="1" ht="21.75">
      <c r="A49" s="230"/>
      <c r="B49" s="269" t="s">
        <v>1959</v>
      </c>
      <c r="C49" s="9"/>
      <c r="D49" s="269" t="s">
        <v>1959</v>
      </c>
      <c r="E49" s="5"/>
      <c r="F49" s="2"/>
      <c r="G49" s="2"/>
      <c r="H49" s="2"/>
      <c r="I49" s="2"/>
      <c r="J49" s="7"/>
      <c r="K49" s="15"/>
      <c r="L49" s="7"/>
    </row>
    <row r="50" spans="1:12" s="1" customFormat="1" ht="21.75">
      <c r="A50" s="230"/>
      <c r="B50" s="269"/>
      <c r="C50" s="9"/>
      <c r="D50" s="269" t="s">
        <v>1612</v>
      </c>
      <c r="E50" s="5"/>
      <c r="F50" s="2"/>
      <c r="G50" s="2"/>
      <c r="H50" s="2"/>
      <c r="I50" s="2"/>
      <c r="J50" s="7"/>
      <c r="K50" s="15"/>
      <c r="L50" s="7"/>
    </row>
    <row r="51" spans="1:12" s="1" customFormat="1" ht="21.75">
      <c r="A51" s="230"/>
      <c r="B51" s="269"/>
      <c r="C51" s="9"/>
      <c r="D51" s="269"/>
      <c r="E51" s="5"/>
      <c r="F51" s="2"/>
      <c r="G51" s="2"/>
      <c r="H51" s="2"/>
      <c r="I51" s="2"/>
      <c r="J51" s="7"/>
      <c r="K51" s="15"/>
      <c r="L51" s="7"/>
    </row>
    <row r="52" spans="1:12" s="1" customFormat="1" ht="21.75">
      <c r="A52" s="231"/>
      <c r="B52" s="270"/>
      <c r="C52" s="187"/>
      <c r="D52" s="270"/>
      <c r="E52" s="13"/>
      <c r="F52" s="11"/>
      <c r="G52" s="11"/>
      <c r="H52" s="11"/>
      <c r="I52" s="11"/>
      <c r="J52" s="10"/>
      <c r="K52" s="22"/>
      <c r="L52" s="10"/>
    </row>
    <row r="53" spans="1:12" s="9" customFormat="1" ht="21.75">
      <c r="A53" s="7">
        <v>7</v>
      </c>
      <c r="B53" s="3" t="s">
        <v>1918</v>
      </c>
      <c r="C53" s="9" t="s">
        <v>1919</v>
      </c>
      <c r="D53" s="3" t="s">
        <v>1946</v>
      </c>
      <c r="E53" s="5">
        <v>200000</v>
      </c>
      <c r="F53" s="5"/>
      <c r="G53" s="5"/>
      <c r="H53" s="5"/>
      <c r="I53" s="5"/>
      <c r="J53" s="15" t="s">
        <v>35</v>
      </c>
      <c r="K53" s="15" t="s">
        <v>13</v>
      </c>
      <c r="L53" s="7" t="s">
        <v>6</v>
      </c>
    </row>
    <row r="54" spans="1:12" s="9" customFormat="1" ht="21.75">
      <c r="A54" s="7"/>
      <c r="B54" s="3" t="s">
        <v>1921</v>
      </c>
      <c r="C54" s="9" t="s">
        <v>1905</v>
      </c>
      <c r="D54" s="3" t="s">
        <v>1960</v>
      </c>
      <c r="E54" s="5"/>
      <c r="F54" s="5"/>
      <c r="G54" s="5"/>
      <c r="H54" s="5"/>
      <c r="I54" s="5"/>
      <c r="J54" s="15" t="s">
        <v>128</v>
      </c>
      <c r="K54" s="15" t="s">
        <v>1948</v>
      </c>
      <c r="L54" s="7" t="s">
        <v>1605</v>
      </c>
    </row>
    <row r="55" spans="1:12" s="9" customFormat="1" ht="21.75">
      <c r="A55" s="7"/>
      <c r="B55" s="3" t="s">
        <v>1961</v>
      </c>
      <c r="C55" s="9" t="s">
        <v>1962</v>
      </c>
      <c r="D55" s="3" t="s">
        <v>1951</v>
      </c>
      <c r="E55" s="5"/>
      <c r="F55" s="5"/>
      <c r="G55" s="5"/>
      <c r="H55" s="5"/>
      <c r="I55" s="5"/>
      <c r="J55" s="15" t="s">
        <v>1453</v>
      </c>
      <c r="K55" s="15" t="s">
        <v>1952</v>
      </c>
      <c r="L55" s="7"/>
    </row>
    <row r="56" spans="1:12" s="1" customFormat="1" ht="21.75">
      <c r="A56" s="230"/>
      <c r="B56" s="269" t="s">
        <v>1963</v>
      </c>
      <c r="C56" s="9"/>
      <c r="D56" s="269" t="s">
        <v>1963</v>
      </c>
      <c r="E56" s="5"/>
      <c r="F56" s="2"/>
      <c r="G56" s="2"/>
      <c r="H56" s="2"/>
      <c r="I56" s="2"/>
      <c r="J56" s="7"/>
      <c r="K56" s="15" t="s">
        <v>1842</v>
      </c>
      <c r="L56" s="7"/>
    </row>
    <row r="57" spans="1:12" s="1" customFormat="1" ht="21.75">
      <c r="A57" s="230"/>
      <c r="B57" s="269" t="s">
        <v>1964</v>
      </c>
      <c r="C57" s="9"/>
      <c r="D57" s="269" t="s">
        <v>1964</v>
      </c>
      <c r="E57" s="5"/>
      <c r="F57" s="2"/>
      <c r="G57" s="2"/>
      <c r="H57" s="2"/>
      <c r="I57" s="2"/>
      <c r="J57" s="7"/>
      <c r="K57" s="15"/>
      <c r="L57" s="7"/>
    </row>
    <row r="58" spans="1:12" s="1" customFormat="1" ht="21.75">
      <c r="A58" s="230"/>
      <c r="B58" s="269"/>
      <c r="C58" s="9"/>
      <c r="D58" s="269"/>
      <c r="E58" s="5"/>
      <c r="F58" s="2"/>
      <c r="G58" s="2"/>
      <c r="H58" s="2"/>
      <c r="I58" s="2"/>
      <c r="J58" s="7"/>
      <c r="K58" s="15"/>
      <c r="L58" s="7"/>
    </row>
    <row r="59" spans="1:12" s="1" customFormat="1" ht="21.75">
      <c r="A59" s="231"/>
      <c r="B59" s="270"/>
      <c r="C59" s="187"/>
      <c r="D59" s="270"/>
      <c r="E59" s="13"/>
      <c r="F59" s="11"/>
      <c r="G59" s="11"/>
      <c r="H59" s="11"/>
      <c r="I59" s="11"/>
      <c r="J59" s="10"/>
      <c r="K59" s="22"/>
      <c r="L59" s="10"/>
    </row>
    <row r="60" spans="1:12" s="9" customFormat="1" ht="21.75">
      <c r="A60" s="7">
        <v>8</v>
      </c>
      <c r="B60" s="3" t="s">
        <v>1918</v>
      </c>
      <c r="C60" s="9" t="s">
        <v>1919</v>
      </c>
      <c r="D60" s="3" t="s">
        <v>1946</v>
      </c>
      <c r="E60" s="5">
        <v>200000</v>
      </c>
      <c r="F60" s="5"/>
      <c r="G60" s="5"/>
      <c r="H60" s="5"/>
      <c r="I60" s="5"/>
      <c r="J60" s="15" t="s">
        <v>35</v>
      </c>
      <c r="K60" s="15" t="s">
        <v>13</v>
      </c>
      <c r="L60" s="7" t="s">
        <v>6</v>
      </c>
    </row>
    <row r="61" spans="1:12" s="9" customFormat="1" ht="21.75">
      <c r="A61" s="7"/>
      <c r="B61" s="3" t="s">
        <v>1921</v>
      </c>
      <c r="C61" s="9" t="s">
        <v>1905</v>
      </c>
      <c r="D61" s="3" t="s">
        <v>1965</v>
      </c>
      <c r="E61" s="5"/>
      <c r="F61" s="5"/>
      <c r="G61" s="5"/>
      <c r="H61" s="5"/>
      <c r="I61" s="5"/>
      <c r="J61" s="15" t="s">
        <v>128</v>
      </c>
      <c r="K61" s="15" t="s">
        <v>1948</v>
      </c>
      <c r="L61" s="7" t="s">
        <v>1605</v>
      </c>
    </row>
    <row r="62" spans="1:12" s="9" customFormat="1" ht="21.75">
      <c r="A62" s="7"/>
      <c r="B62" s="3" t="s">
        <v>1966</v>
      </c>
      <c r="C62" s="9" t="s">
        <v>1967</v>
      </c>
      <c r="D62" s="3" t="s">
        <v>1968</v>
      </c>
      <c r="E62" s="5"/>
      <c r="F62" s="5"/>
      <c r="G62" s="5"/>
      <c r="H62" s="5"/>
      <c r="I62" s="5"/>
      <c r="J62" s="15" t="s">
        <v>1453</v>
      </c>
      <c r="K62" s="15" t="s">
        <v>1952</v>
      </c>
      <c r="L62" s="7"/>
    </row>
    <row r="63" spans="1:12" s="1" customFormat="1" ht="21.75">
      <c r="A63" s="230"/>
      <c r="B63" s="269" t="s">
        <v>1969</v>
      </c>
      <c r="C63" s="9"/>
      <c r="D63" s="269" t="s">
        <v>1969</v>
      </c>
      <c r="E63" s="5"/>
      <c r="F63" s="2"/>
      <c r="G63" s="2"/>
      <c r="H63" s="2"/>
      <c r="I63" s="2"/>
      <c r="J63" s="7"/>
      <c r="K63" s="15" t="s">
        <v>1842</v>
      </c>
      <c r="L63" s="7"/>
    </row>
    <row r="64" spans="1:12" s="1" customFormat="1" ht="21.75">
      <c r="A64" s="230"/>
      <c r="B64" s="269" t="s">
        <v>1653</v>
      </c>
      <c r="C64" s="9"/>
      <c r="D64" s="269" t="s">
        <v>1653</v>
      </c>
      <c r="E64" s="5"/>
      <c r="F64" s="2"/>
      <c r="G64" s="2"/>
      <c r="H64" s="2"/>
      <c r="I64" s="2"/>
      <c r="J64" s="7"/>
      <c r="K64" s="15"/>
      <c r="L64" s="7"/>
    </row>
    <row r="65" spans="1:12" s="1" customFormat="1" ht="21.75">
      <c r="A65" s="230"/>
      <c r="B65" s="269"/>
      <c r="C65" s="9"/>
      <c r="D65" s="269"/>
      <c r="E65" s="5"/>
      <c r="F65" s="2"/>
      <c r="G65" s="2"/>
      <c r="H65" s="2"/>
      <c r="I65" s="2"/>
      <c r="J65" s="7"/>
      <c r="K65" s="15"/>
      <c r="L65" s="7"/>
    </row>
    <row r="66" spans="1:12" s="1" customFormat="1" ht="21.75">
      <c r="A66" s="230"/>
      <c r="B66" s="269"/>
      <c r="C66" s="9"/>
      <c r="D66" s="269"/>
      <c r="E66" s="5"/>
      <c r="F66" s="2"/>
      <c r="G66" s="2"/>
      <c r="H66" s="2"/>
      <c r="I66" s="2"/>
      <c r="J66" s="7"/>
      <c r="K66" s="15"/>
      <c r="L66" s="7"/>
    </row>
    <row r="67" spans="1:12" s="1" customFormat="1" ht="21.75">
      <c r="A67" s="231"/>
      <c r="B67" s="270"/>
      <c r="C67" s="187"/>
      <c r="D67" s="270"/>
      <c r="E67" s="13"/>
      <c r="F67" s="11"/>
      <c r="G67" s="11"/>
      <c r="H67" s="11"/>
      <c r="I67" s="11"/>
      <c r="J67" s="10"/>
      <c r="K67" s="22"/>
      <c r="L67" s="10"/>
    </row>
    <row r="68" spans="1:12" s="9" customFormat="1" ht="21.75">
      <c r="A68" s="7">
        <v>9</v>
      </c>
      <c r="B68" s="3" t="s">
        <v>1918</v>
      </c>
      <c r="C68" s="9" t="s">
        <v>1919</v>
      </c>
      <c r="D68" s="3" t="s">
        <v>1946</v>
      </c>
      <c r="E68" s="5">
        <v>200000</v>
      </c>
      <c r="F68" s="5"/>
      <c r="G68" s="5"/>
      <c r="H68" s="5"/>
      <c r="I68" s="5"/>
      <c r="J68" s="15" t="s">
        <v>35</v>
      </c>
      <c r="K68" s="15" t="s">
        <v>13</v>
      </c>
      <c r="L68" s="7" t="s">
        <v>6</v>
      </c>
    </row>
    <row r="69" spans="1:12" s="9" customFormat="1" ht="21.75">
      <c r="A69" s="7"/>
      <c r="B69" s="3" t="s">
        <v>1921</v>
      </c>
      <c r="C69" s="9" t="s">
        <v>1905</v>
      </c>
      <c r="D69" s="3" t="s">
        <v>1960</v>
      </c>
      <c r="E69" s="5"/>
      <c r="F69" s="5"/>
      <c r="G69" s="5"/>
      <c r="H69" s="5"/>
      <c r="I69" s="5"/>
      <c r="J69" s="15" t="s">
        <v>128</v>
      </c>
      <c r="K69" s="15" t="s">
        <v>1970</v>
      </c>
      <c r="L69" s="7" t="s">
        <v>1605</v>
      </c>
    </row>
    <row r="70" spans="1:12" s="9" customFormat="1" ht="21.75">
      <c r="A70" s="7"/>
      <c r="B70" s="3" t="s">
        <v>1971</v>
      </c>
      <c r="C70" s="9" t="s">
        <v>1972</v>
      </c>
      <c r="D70" s="3" t="s">
        <v>1951</v>
      </c>
      <c r="E70" s="5"/>
      <c r="F70" s="5"/>
      <c r="G70" s="5"/>
      <c r="H70" s="5"/>
      <c r="I70" s="5"/>
      <c r="J70" s="15" t="s">
        <v>1453</v>
      </c>
      <c r="K70" s="15" t="s">
        <v>1952</v>
      </c>
      <c r="L70" s="7"/>
    </row>
    <row r="71" spans="1:12" s="1" customFormat="1" ht="21.75">
      <c r="A71" s="230"/>
      <c r="B71" s="269" t="s">
        <v>1973</v>
      </c>
      <c r="C71" s="9"/>
      <c r="D71" s="269" t="s">
        <v>1973</v>
      </c>
      <c r="E71" s="5"/>
      <c r="F71" s="2"/>
      <c r="G71" s="2"/>
      <c r="H71" s="2"/>
      <c r="I71" s="2"/>
      <c r="J71" s="7"/>
      <c r="K71" s="15" t="s">
        <v>1842</v>
      </c>
      <c r="L71" s="7"/>
    </row>
    <row r="72" spans="1:12" s="1" customFormat="1" ht="21.75">
      <c r="A72" s="230"/>
      <c r="B72" s="269" t="s">
        <v>1716</v>
      </c>
      <c r="C72" s="9"/>
      <c r="D72" s="269" t="s">
        <v>1716</v>
      </c>
      <c r="E72" s="5"/>
      <c r="F72" s="2"/>
      <c r="G72" s="2"/>
      <c r="H72" s="2"/>
      <c r="I72" s="2"/>
      <c r="J72" s="7"/>
      <c r="K72" s="15"/>
      <c r="L72" s="7"/>
    </row>
    <row r="73" spans="1:12" s="1" customFormat="1" ht="21.75">
      <c r="A73" s="231"/>
      <c r="B73" s="231"/>
      <c r="C73" s="187"/>
      <c r="D73" s="12"/>
      <c r="E73" s="13"/>
      <c r="F73" s="11"/>
      <c r="G73" s="11"/>
      <c r="H73" s="11"/>
      <c r="I73" s="11"/>
      <c r="J73" s="10"/>
      <c r="K73" s="10"/>
      <c r="L73" s="10"/>
    </row>
    <row r="74" spans="1:12" s="1" customFormat="1" ht="21.75">
      <c r="A74" s="230"/>
      <c r="B74" s="230"/>
      <c r="C74" s="9"/>
      <c r="D74" s="3"/>
      <c r="E74" s="5"/>
      <c r="F74" s="2"/>
      <c r="G74" s="2"/>
      <c r="H74" s="2"/>
      <c r="I74" s="2"/>
      <c r="J74" s="7"/>
      <c r="K74" s="7"/>
      <c r="L74" s="7"/>
    </row>
    <row r="75" spans="1:12" s="9" customFormat="1" ht="21.75">
      <c r="A75" s="7">
        <v>10</v>
      </c>
      <c r="B75" s="3" t="s">
        <v>1918</v>
      </c>
      <c r="C75" s="9" t="s">
        <v>1919</v>
      </c>
      <c r="D75" s="3" t="s">
        <v>1946</v>
      </c>
      <c r="E75" s="5">
        <v>200000</v>
      </c>
      <c r="F75" s="5"/>
      <c r="G75" s="5"/>
      <c r="H75" s="5"/>
      <c r="I75" s="5"/>
      <c r="J75" s="15" t="s">
        <v>35</v>
      </c>
      <c r="K75" s="15" t="s">
        <v>13</v>
      </c>
      <c r="L75" s="7" t="s">
        <v>6</v>
      </c>
    </row>
    <row r="76" spans="1:12" s="9" customFormat="1" ht="21.75">
      <c r="A76" s="7"/>
      <c r="B76" s="3" t="s">
        <v>1921</v>
      </c>
      <c r="C76" s="9" t="s">
        <v>1905</v>
      </c>
      <c r="D76" s="3" t="s">
        <v>1960</v>
      </c>
      <c r="E76" s="5"/>
      <c r="F76" s="5"/>
      <c r="G76" s="5"/>
      <c r="H76" s="5"/>
      <c r="I76" s="5"/>
      <c r="J76" s="15" t="s">
        <v>128</v>
      </c>
      <c r="K76" s="15" t="s">
        <v>1974</v>
      </c>
      <c r="L76" s="7" t="s">
        <v>1605</v>
      </c>
    </row>
    <row r="77" spans="1:12" s="9" customFormat="1" ht="21.75">
      <c r="A77" s="7"/>
      <c r="B77" s="3" t="s">
        <v>1975</v>
      </c>
      <c r="C77" s="9" t="s">
        <v>1976</v>
      </c>
      <c r="D77" s="3" t="s">
        <v>1977</v>
      </c>
      <c r="E77" s="5"/>
      <c r="F77" s="5"/>
      <c r="G77" s="5"/>
      <c r="H77" s="5"/>
      <c r="I77" s="5"/>
      <c r="J77" s="15" t="s">
        <v>1453</v>
      </c>
      <c r="K77" s="15" t="s">
        <v>1952</v>
      </c>
      <c r="L77" s="7"/>
    </row>
    <row r="78" spans="1:12" s="1" customFormat="1" ht="21.75">
      <c r="A78" s="230"/>
      <c r="B78" s="269" t="s">
        <v>1978</v>
      </c>
      <c r="C78" s="9"/>
      <c r="D78" s="269" t="s">
        <v>1978</v>
      </c>
      <c r="E78" s="5"/>
      <c r="F78" s="2"/>
      <c r="G78" s="2"/>
      <c r="H78" s="2"/>
      <c r="I78" s="2"/>
      <c r="J78" s="7"/>
      <c r="K78" s="15" t="s">
        <v>1842</v>
      </c>
      <c r="L78" s="7"/>
    </row>
    <row r="79" spans="1:12" s="1" customFormat="1" ht="21.75">
      <c r="A79" s="230"/>
      <c r="B79" s="269" t="s">
        <v>12</v>
      </c>
      <c r="C79" s="9"/>
      <c r="D79" s="269" t="s">
        <v>12</v>
      </c>
      <c r="E79" s="5"/>
      <c r="F79" s="2"/>
      <c r="G79" s="2"/>
      <c r="H79" s="2"/>
      <c r="I79" s="2"/>
      <c r="J79" s="7"/>
      <c r="K79" s="15"/>
      <c r="L79" s="7"/>
    </row>
    <row r="80" spans="1:12" s="1" customFormat="1" ht="21.75">
      <c r="A80" s="230"/>
      <c r="B80" s="269"/>
      <c r="C80" s="9"/>
      <c r="D80" s="269"/>
      <c r="E80" s="5"/>
      <c r="F80" s="2"/>
      <c r="G80" s="2"/>
      <c r="H80" s="2"/>
      <c r="I80" s="2"/>
      <c r="J80" s="7"/>
      <c r="K80" s="15"/>
      <c r="L80" s="7"/>
    </row>
    <row r="81" spans="1:12" s="1" customFormat="1" ht="21.75">
      <c r="A81" s="230"/>
      <c r="B81" s="230"/>
      <c r="C81" s="9"/>
      <c r="D81" s="3"/>
      <c r="E81" s="5"/>
      <c r="F81" s="2"/>
      <c r="G81" s="2"/>
      <c r="H81" s="2"/>
      <c r="I81" s="2"/>
      <c r="J81" s="7"/>
      <c r="K81" s="7"/>
      <c r="L81" s="7"/>
    </row>
    <row r="82" spans="1:12" s="1" customFormat="1" ht="21.75">
      <c r="A82" s="231"/>
      <c r="B82" s="231"/>
      <c r="C82" s="187"/>
      <c r="D82" s="12"/>
      <c r="E82" s="13"/>
      <c r="F82" s="11"/>
      <c r="G82" s="11"/>
      <c r="H82" s="11"/>
      <c r="I82" s="11"/>
      <c r="J82" s="10"/>
      <c r="K82" s="10"/>
      <c r="L82" s="10"/>
    </row>
    <row r="83" spans="1:12" s="9" customFormat="1" ht="21.75">
      <c r="A83" s="7">
        <v>11</v>
      </c>
      <c r="B83" s="3" t="s">
        <v>1918</v>
      </c>
      <c r="C83" s="9" t="s">
        <v>1919</v>
      </c>
      <c r="D83" s="3" t="s">
        <v>1946</v>
      </c>
      <c r="E83" s="5"/>
      <c r="F83" s="5">
        <v>200000</v>
      </c>
      <c r="G83" s="5"/>
      <c r="H83" s="5"/>
      <c r="I83" s="5"/>
      <c r="J83" s="15" t="s">
        <v>35</v>
      </c>
      <c r="K83" s="15" t="s">
        <v>13</v>
      </c>
      <c r="L83" s="7" t="s">
        <v>6</v>
      </c>
    </row>
    <row r="84" spans="1:12" s="9" customFormat="1" ht="21.75">
      <c r="A84" s="7"/>
      <c r="B84" s="3" t="s">
        <v>1921</v>
      </c>
      <c r="C84" s="9" t="s">
        <v>1905</v>
      </c>
      <c r="D84" s="3" t="s">
        <v>1965</v>
      </c>
      <c r="E84" s="5"/>
      <c r="F84" s="5"/>
      <c r="G84" s="5"/>
      <c r="H84" s="5"/>
      <c r="I84" s="5"/>
      <c r="J84" s="15" t="s">
        <v>128</v>
      </c>
      <c r="K84" s="15" t="s">
        <v>1948</v>
      </c>
      <c r="L84" s="7" t="s">
        <v>1605</v>
      </c>
    </row>
    <row r="85" spans="1:12" s="9" customFormat="1" ht="21.75">
      <c r="A85" s="7"/>
      <c r="B85" s="3" t="s">
        <v>1979</v>
      </c>
      <c r="C85" s="9" t="s">
        <v>1950</v>
      </c>
      <c r="D85" s="3" t="s">
        <v>1980</v>
      </c>
      <c r="E85" s="5"/>
      <c r="F85" s="5"/>
      <c r="G85" s="5"/>
      <c r="H85" s="5"/>
      <c r="I85" s="5"/>
      <c r="J85" s="15" t="s">
        <v>1453</v>
      </c>
      <c r="K85" s="15" t="s">
        <v>1952</v>
      </c>
      <c r="L85" s="7"/>
    </row>
    <row r="86" spans="1:12" s="1" customFormat="1" ht="21.75">
      <c r="A86" s="230"/>
      <c r="B86" s="269" t="s">
        <v>1981</v>
      </c>
      <c r="C86" s="9"/>
      <c r="D86" s="269" t="s">
        <v>1981</v>
      </c>
      <c r="E86" s="5"/>
      <c r="F86" s="2"/>
      <c r="G86" s="2"/>
      <c r="H86" s="2"/>
      <c r="I86" s="2"/>
      <c r="J86" s="7"/>
      <c r="K86" s="15" t="s">
        <v>1842</v>
      </c>
      <c r="L86" s="7"/>
    </row>
    <row r="87" spans="1:12" s="1" customFormat="1" ht="21.75">
      <c r="A87" s="230"/>
      <c r="B87" s="269" t="s">
        <v>12</v>
      </c>
      <c r="C87" s="9"/>
      <c r="D87" s="269" t="s">
        <v>12</v>
      </c>
      <c r="E87" s="5"/>
      <c r="F87" s="2"/>
      <c r="G87" s="2"/>
      <c r="H87" s="2"/>
      <c r="I87" s="2"/>
      <c r="J87" s="7"/>
      <c r="K87" s="15"/>
      <c r="L87" s="7"/>
    </row>
    <row r="88" spans="1:12" s="1" customFormat="1" ht="21.75">
      <c r="A88" s="230"/>
      <c r="B88" s="269"/>
      <c r="C88" s="9"/>
      <c r="D88" s="3"/>
      <c r="E88" s="5"/>
      <c r="F88" s="2"/>
      <c r="G88" s="2"/>
      <c r="H88" s="2"/>
      <c r="I88" s="2"/>
      <c r="J88" s="7"/>
      <c r="K88" s="7"/>
      <c r="L88" s="7"/>
    </row>
    <row r="89" spans="1:12" s="1" customFormat="1" ht="21.75">
      <c r="A89" s="231"/>
      <c r="B89" s="231"/>
      <c r="C89" s="187"/>
      <c r="D89" s="12"/>
      <c r="E89" s="13"/>
      <c r="F89" s="11"/>
      <c r="G89" s="11"/>
      <c r="H89" s="11"/>
      <c r="I89" s="11"/>
      <c r="J89" s="10"/>
      <c r="K89" s="10"/>
      <c r="L89" s="10"/>
    </row>
    <row r="90" spans="1:12" s="9" customFormat="1" ht="21.75">
      <c r="A90" s="7">
        <v>12</v>
      </c>
      <c r="B90" s="3" t="s">
        <v>1918</v>
      </c>
      <c r="C90" s="9" t="s">
        <v>1919</v>
      </c>
      <c r="D90" s="3" t="s">
        <v>1946</v>
      </c>
      <c r="E90" s="5"/>
      <c r="F90" s="5">
        <v>200000</v>
      </c>
      <c r="G90" s="5"/>
      <c r="H90" s="5"/>
      <c r="I90" s="5"/>
      <c r="J90" s="15" t="s">
        <v>35</v>
      </c>
      <c r="K90" s="15" t="s">
        <v>13</v>
      </c>
      <c r="L90" s="7" t="s">
        <v>6</v>
      </c>
    </row>
    <row r="91" spans="1:12" s="9" customFormat="1" ht="21.75">
      <c r="A91" s="7"/>
      <c r="B91" s="3" t="s">
        <v>1921</v>
      </c>
      <c r="C91" s="9" t="s">
        <v>1905</v>
      </c>
      <c r="D91" s="3" t="s">
        <v>1965</v>
      </c>
      <c r="E91" s="5"/>
      <c r="F91" s="5"/>
      <c r="G91" s="5"/>
      <c r="H91" s="5"/>
      <c r="I91" s="5"/>
      <c r="J91" s="15" t="s">
        <v>128</v>
      </c>
      <c r="K91" s="15" t="s">
        <v>1942</v>
      </c>
      <c r="L91" s="7" t="s">
        <v>1605</v>
      </c>
    </row>
    <row r="92" spans="1:12" s="9" customFormat="1" ht="21.75">
      <c r="A92" s="7"/>
      <c r="B92" s="3" t="s">
        <v>1982</v>
      </c>
      <c r="C92" s="9" t="s">
        <v>1983</v>
      </c>
      <c r="D92" s="3" t="s">
        <v>1980</v>
      </c>
      <c r="E92" s="5"/>
      <c r="F92" s="5"/>
      <c r="G92" s="5"/>
      <c r="H92" s="5"/>
      <c r="I92" s="5"/>
      <c r="J92" s="15" t="s">
        <v>1453</v>
      </c>
      <c r="K92" s="15" t="s">
        <v>1936</v>
      </c>
      <c r="L92" s="7"/>
    </row>
    <row r="93" spans="1:12" s="1" customFormat="1" ht="21.75">
      <c r="A93" s="230"/>
      <c r="B93" s="269" t="s">
        <v>1984</v>
      </c>
      <c r="C93" s="9"/>
      <c r="D93" s="269" t="s">
        <v>1984</v>
      </c>
      <c r="E93" s="5"/>
      <c r="F93" s="2"/>
      <c r="G93" s="2"/>
      <c r="H93" s="2"/>
      <c r="I93" s="2"/>
      <c r="J93" s="7"/>
      <c r="K93" s="15" t="s">
        <v>1842</v>
      </c>
      <c r="L93" s="7"/>
    </row>
    <row r="94" spans="1:12" s="1" customFormat="1" ht="21.75">
      <c r="A94" s="230"/>
      <c r="B94" s="269" t="s">
        <v>1985</v>
      </c>
      <c r="C94" s="9"/>
      <c r="D94" s="269" t="s">
        <v>1985</v>
      </c>
      <c r="E94" s="5"/>
      <c r="F94" s="2"/>
      <c r="G94" s="2"/>
      <c r="H94" s="2"/>
      <c r="I94" s="2"/>
      <c r="J94" s="7"/>
      <c r="K94" s="7"/>
      <c r="L94" s="7"/>
    </row>
    <row r="95" spans="1:12" s="1" customFormat="1" ht="21.75">
      <c r="A95" s="230"/>
      <c r="B95" s="269" t="s">
        <v>12</v>
      </c>
      <c r="C95" s="9"/>
      <c r="D95" s="269" t="s">
        <v>12</v>
      </c>
      <c r="E95" s="5"/>
      <c r="F95" s="2"/>
      <c r="G95" s="2"/>
      <c r="H95" s="2"/>
      <c r="I95" s="2"/>
      <c r="J95" s="7"/>
      <c r="K95" s="7"/>
      <c r="L95" s="7"/>
    </row>
    <row r="96" spans="1:12" s="1" customFormat="1" ht="21.75">
      <c r="A96" s="230"/>
      <c r="B96" s="269"/>
      <c r="C96" s="9"/>
      <c r="D96" s="269"/>
      <c r="E96" s="5"/>
      <c r="F96" s="2"/>
      <c r="G96" s="2"/>
      <c r="H96" s="2"/>
      <c r="I96" s="2"/>
      <c r="J96" s="7"/>
      <c r="K96" s="7"/>
      <c r="L96" s="7"/>
    </row>
    <row r="97" spans="1:12" s="1" customFormat="1" ht="21.75">
      <c r="A97" s="231"/>
      <c r="B97" s="231"/>
      <c r="C97" s="187"/>
      <c r="D97" s="12"/>
      <c r="E97" s="13"/>
      <c r="F97" s="11"/>
      <c r="G97" s="11"/>
      <c r="H97" s="11"/>
      <c r="I97" s="11"/>
      <c r="J97" s="10"/>
      <c r="K97" s="10"/>
      <c r="L97" s="10"/>
    </row>
    <row r="98" spans="1:12" s="9" customFormat="1" ht="21.75">
      <c r="A98" s="7">
        <v>13</v>
      </c>
      <c r="B98" s="3" t="s">
        <v>1918</v>
      </c>
      <c r="C98" s="9" t="s">
        <v>1919</v>
      </c>
      <c r="D98" s="3" t="s">
        <v>1946</v>
      </c>
      <c r="E98" s="5"/>
      <c r="F98" s="5">
        <v>200000</v>
      </c>
      <c r="G98" s="5"/>
      <c r="H98" s="5"/>
      <c r="I98" s="5"/>
      <c r="J98" s="15" t="s">
        <v>35</v>
      </c>
      <c r="K98" s="15" t="s">
        <v>13</v>
      </c>
      <c r="L98" s="7" t="s">
        <v>6</v>
      </c>
    </row>
    <row r="99" spans="1:12" s="9" customFormat="1" ht="21.75">
      <c r="A99" s="7"/>
      <c r="B99" s="3" t="s">
        <v>1921</v>
      </c>
      <c r="C99" s="9" t="s">
        <v>1905</v>
      </c>
      <c r="D99" s="3" t="s">
        <v>1965</v>
      </c>
      <c r="E99" s="5"/>
      <c r="F99" s="5"/>
      <c r="G99" s="5"/>
      <c r="H99" s="5"/>
      <c r="I99" s="5"/>
      <c r="J99" s="15" t="s">
        <v>128</v>
      </c>
      <c r="K99" s="15" t="s">
        <v>1986</v>
      </c>
      <c r="L99" s="7" t="s">
        <v>1605</v>
      </c>
    </row>
    <row r="100" spans="1:12" s="9" customFormat="1" ht="21.75">
      <c r="A100" s="7"/>
      <c r="B100" s="3" t="s">
        <v>1943</v>
      </c>
      <c r="C100" s="9" t="s">
        <v>1987</v>
      </c>
      <c r="D100" s="3" t="s">
        <v>1980</v>
      </c>
      <c r="E100" s="5"/>
      <c r="F100" s="5"/>
      <c r="G100" s="5"/>
      <c r="H100" s="5"/>
      <c r="I100" s="5"/>
      <c r="J100" s="15" t="s">
        <v>1453</v>
      </c>
      <c r="K100" s="15" t="s">
        <v>1936</v>
      </c>
      <c r="L100" s="7"/>
    </row>
    <row r="101" spans="1:12" s="1" customFormat="1" ht="21.75">
      <c r="A101" s="230"/>
      <c r="B101" s="269" t="s">
        <v>1988</v>
      </c>
      <c r="C101" s="9"/>
      <c r="D101" s="269" t="s">
        <v>1988</v>
      </c>
      <c r="E101" s="5"/>
      <c r="F101" s="2"/>
      <c r="G101" s="2"/>
      <c r="H101" s="2"/>
      <c r="I101" s="2"/>
      <c r="J101" s="7"/>
      <c r="K101" s="15" t="s">
        <v>1842</v>
      </c>
      <c r="L101" s="7"/>
    </row>
    <row r="102" spans="1:12" s="1" customFormat="1" ht="21.75">
      <c r="A102" s="230"/>
      <c r="B102" s="269" t="s">
        <v>12</v>
      </c>
      <c r="C102" s="9"/>
      <c r="D102" s="269" t="s">
        <v>12</v>
      </c>
      <c r="E102" s="5"/>
      <c r="F102" s="2"/>
      <c r="G102" s="2"/>
      <c r="H102" s="2"/>
      <c r="I102" s="2"/>
      <c r="J102" s="7"/>
      <c r="K102" s="15"/>
      <c r="L102" s="7"/>
    </row>
    <row r="103" spans="1:12" s="1" customFormat="1" ht="21.75">
      <c r="A103" s="230"/>
      <c r="B103" s="269"/>
      <c r="C103" s="9"/>
      <c r="D103" s="269"/>
      <c r="E103" s="5"/>
      <c r="F103" s="2"/>
      <c r="G103" s="2"/>
      <c r="H103" s="2"/>
      <c r="I103" s="2"/>
      <c r="J103" s="7"/>
      <c r="K103" s="15"/>
      <c r="L103" s="7"/>
    </row>
    <row r="104" spans="1:12" s="1" customFormat="1" ht="21.75">
      <c r="A104" s="231"/>
      <c r="B104" s="270"/>
      <c r="C104" s="187"/>
      <c r="D104" s="270"/>
      <c r="E104" s="13"/>
      <c r="F104" s="11"/>
      <c r="G104" s="11"/>
      <c r="H104" s="11"/>
      <c r="I104" s="11"/>
      <c r="J104" s="10"/>
      <c r="K104" s="10"/>
      <c r="L104" s="10"/>
    </row>
    <row r="105" spans="1:12" s="9" customFormat="1" ht="21.75">
      <c r="A105" s="7">
        <v>14</v>
      </c>
      <c r="B105" s="3" t="s">
        <v>1918</v>
      </c>
      <c r="C105" s="9" t="s">
        <v>1919</v>
      </c>
      <c r="D105" s="3" t="s">
        <v>1946</v>
      </c>
      <c r="E105" s="5"/>
      <c r="F105" s="5">
        <v>200000</v>
      </c>
      <c r="G105" s="5"/>
      <c r="H105" s="5"/>
      <c r="I105" s="5"/>
      <c r="J105" s="15" t="s">
        <v>35</v>
      </c>
      <c r="K105" s="15" t="s">
        <v>13</v>
      </c>
      <c r="L105" s="7" t="s">
        <v>6</v>
      </c>
    </row>
    <row r="106" spans="1:12" s="9" customFormat="1" ht="21.75">
      <c r="A106" s="7"/>
      <c r="B106" s="3" t="s">
        <v>1921</v>
      </c>
      <c r="C106" s="9" t="s">
        <v>1905</v>
      </c>
      <c r="D106" s="3" t="s">
        <v>1965</v>
      </c>
      <c r="E106" s="5"/>
      <c r="F106" s="5"/>
      <c r="G106" s="5"/>
      <c r="H106" s="5"/>
      <c r="I106" s="5"/>
      <c r="J106" s="15" t="s">
        <v>128</v>
      </c>
      <c r="K106" s="15" t="s">
        <v>1948</v>
      </c>
      <c r="L106" s="7" t="s">
        <v>1605</v>
      </c>
    </row>
    <row r="107" spans="1:12" s="9" customFormat="1" ht="21.75">
      <c r="A107" s="7"/>
      <c r="B107" s="3" t="s">
        <v>1979</v>
      </c>
      <c r="C107" s="9" t="s">
        <v>1950</v>
      </c>
      <c r="D107" s="3" t="s">
        <v>1980</v>
      </c>
      <c r="E107" s="5"/>
      <c r="F107" s="5"/>
      <c r="G107" s="5"/>
      <c r="H107" s="5"/>
      <c r="I107" s="5"/>
      <c r="J107" s="15" t="s">
        <v>1453</v>
      </c>
      <c r="K107" s="15" t="s">
        <v>1952</v>
      </c>
      <c r="L107" s="7"/>
    </row>
    <row r="108" spans="1:12" s="1" customFormat="1" ht="21.75">
      <c r="A108" s="230"/>
      <c r="B108" s="269" t="s">
        <v>1981</v>
      </c>
      <c r="C108" s="9"/>
      <c r="D108" s="269" t="s">
        <v>1981</v>
      </c>
      <c r="E108" s="5"/>
      <c r="F108" s="2"/>
      <c r="G108" s="2"/>
      <c r="H108" s="2"/>
      <c r="I108" s="2"/>
      <c r="J108" s="7"/>
      <c r="K108" s="15" t="s">
        <v>1842</v>
      </c>
      <c r="L108" s="7"/>
    </row>
    <row r="109" spans="1:12" s="1" customFormat="1" ht="21.75">
      <c r="A109" s="230"/>
      <c r="B109" s="269" t="s">
        <v>12</v>
      </c>
      <c r="C109" s="9"/>
      <c r="D109" s="269" t="s">
        <v>12</v>
      </c>
      <c r="E109" s="5"/>
      <c r="F109" s="2"/>
      <c r="G109" s="2"/>
      <c r="H109" s="2"/>
      <c r="I109" s="2"/>
      <c r="J109" s="7"/>
      <c r="K109" s="15"/>
      <c r="L109" s="7"/>
    </row>
    <row r="110" spans="1:12" s="1" customFormat="1" ht="21.75">
      <c r="A110" s="230"/>
      <c r="B110" s="269"/>
      <c r="C110" s="9"/>
      <c r="D110" s="269"/>
      <c r="E110" s="5"/>
      <c r="F110" s="2"/>
      <c r="G110" s="2"/>
      <c r="H110" s="2"/>
      <c r="I110" s="2"/>
      <c r="J110" s="7"/>
      <c r="K110" s="15"/>
      <c r="L110" s="7"/>
    </row>
    <row r="111" spans="1:12" s="1" customFormat="1" ht="21.75">
      <c r="A111" s="230"/>
      <c r="B111" s="269"/>
      <c r="C111" s="9"/>
      <c r="D111" s="269"/>
      <c r="E111" s="5"/>
      <c r="F111" s="2"/>
      <c r="G111" s="2"/>
      <c r="H111" s="2"/>
      <c r="I111" s="2"/>
      <c r="J111" s="7"/>
      <c r="K111" s="15"/>
      <c r="L111" s="7"/>
    </row>
    <row r="112" spans="1:12" s="1" customFormat="1" ht="21.75">
      <c r="A112" s="231"/>
      <c r="B112" s="231"/>
      <c r="C112" s="187"/>
      <c r="D112" s="12"/>
      <c r="E112" s="13"/>
      <c r="F112" s="11"/>
      <c r="G112" s="11"/>
      <c r="H112" s="11"/>
      <c r="I112" s="11"/>
      <c r="J112" s="10"/>
      <c r="K112" s="10"/>
      <c r="L112" s="10"/>
    </row>
    <row r="113" spans="1:12" s="9" customFormat="1" ht="21.75">
      <c r="A113" s="7">
        <v>15</v>
      </c>
      <c r="B113" s="3" t="s">
        <v>1918</v>
      </c>
      <c r="C113" s="9" t="s">
        <v>1919</v>
      </c>
      <c r="D113" s="3" t="s">
        <v>1946</v>
      </c>
      <c r="E113" s="5"/>
      <c r="F113" s="5">
        <v>200000</v>
      </c>
      <c r="G113" s="5"/>
      <c r="H113" s="5"/>
      <c r="I113" s="5"/>
      <c r="J113" s="15" t="s">
        <v>35</v>
      </c>
      <c r="K113" s="15" t="s">
        <v>13</v>
      </c>
      <c r="L113" s="7" t="s">
        <v>6</v>
      </c>
    </row>
    <row r="114" spans="1:12" s="9" customFormat="1" ht="21.75">
      <c r="A114" s="7"/>
      <c r="B114" s="3" t="s">
        <v>1921</v>
      </c>
      <c r="C114" s="9" t="s">
        <v>1905</v>
      </c>
      <c r="D114" s="3" t="s">
        <v>1965</v>
      </c>
      <c r="E114" s="5"/>
      <c r="F114" s="5"/>
      <c r="G114" s="5"/>
      <c r="H114" s="5"/>
      <c r="I114" s="5"/>
      <c r="J114" s="15" t="s">
        <v>128</v>
      </c>
      <c r="K114" s="15" t="s">
        <v>1989</v>
      </c>
      <c r="L114" s="7" t="s">
        <v>1605</v>
      </c>
    </row>
    <row r="115" spans="1:12" s="9" customFormat="1" ht="21.75">
      <c r="A115" s="7"/>
      <c r="B115" s="3" t="s">
        <v>1990</v>
      </c>
      <c r="C115" s="9" t="s">
        <v>1991</v>
      </c>
      <c r="D115" s="3" t="s">
        <v>1980</v>
      </c>
      <c r="E115" s="5"/>
      <c r="F115" s="5"/>
      <c r="G115" s="5"/>
      <c r="H115" s="5"/>
      <c r="I115" s="5"/>
      <c r="J115" s="15" t="s">
        <v>1453</v>
      </c>
      <c r="K115" s="15" t="s">
        <v>1992</v>
      </c>
      <c r="L115" s="7"/>
    </row>
    <row r="116" spans="1:12" s="1" customFormat="1" ht="21.75">
      <c r="A116" s="230"/>
      <c r="B116" s="269" t="s">
        <v>1993</v>
      </c>
      <c r="C116" s="9"/>
      <c r="D116" s="269" t="s">
        <v>1993</v>
      </c>
      <c r="E116" s="5"/>
      <c r="F116" s="2"/>
      <c r="G116" s="2"/>
      <c r="H116" s="2"/>
      <c r="I116" s="2"/>
      <c r="J116" s="7"/>
      <c r="K116" s="15" t="s">
        <v>1842</v>
      </c>
      <c r="L116" s="7"/>
    </row>
    <row r="117" spans="1:12" s="1" customFormat="1" ht="21.75">
      <c r="A117" s="230"/>
      <c r="B117" s="269" t="s">
        <v>1994</v>
      </c>
      <c r="C117" s="9"/>
      <c r="D117" s="269" t="s">
        <v>1994</v>
      </c>
      <c r="E117" s="5"/>
      <c r="F117" s="2"/>
      <c r="G117" s="2"/>
      <c r="H117" s="2"/>
      <c r="I117" s="2"/>
      <c r="J117" s="7"/>
      <c r="K117" s="15"/>
      <c r="L117" s="7"/>
    </row>
    <row r="118" spans="1:12" s="1" customFormat="1" ht="21.75">
      <c r="A118" s="230"/>
      <c r="B118" s="269"/>
      <c r="C118" s="9"/>
      <c r="D118" s="269"/>
      <c r="E118" s="5"/>
      <c r="F118" s="2"/>
      <c r="G118" s="2"/>
      <c r="H118" s="2"/>
      <c r="I118" s="2"/>
      <c r="J118" s="7"/>
      <c r="K118" s="15"/>
      <c r="L118" s="7"/>
    </row>
    <row r="119" spans="1:12" s="1" customFormat="1" ht="21.75">
      <c r="A119" s="231"/>
      <c r="B119" s="231"/>
      <c r="C119" s="187"/>
      <c r="D119" s="12"/>
      <c r="E119" s="13"/>
      <c r="F119" s="11"/>
      <c r="G119" s="11"/>
      <c r="H119" s="11"/>
      <c r="I119" s="11"/>
      <c r="J119" s="10"/>
      <c r="K119" s="10"/>
      <c r="L119" s="10"/>
    </row>
    <row r="120" spans="1:12" s="9" customFormat="1" ht="21.75">
      <c r="A120" s="7">
        <v>16</v>
      </c>
      <c r="B120" s="3" t="s">
        <v>1918</v>
      </c>
      <c r="C120" s="9" t="s">
        <v>1919</v>
      </c>
      <c r="D120" s="3" t="s">
        <v>1995</v>
      </c>
      <c r="E120" s="5"/>
      <c r="F120" s="5">
        <v>200000</v>
      </c>
      <c r="G120" s="5"/>
      <c r="H120" s="5"/>
      <c r="I120" s="5"/>
      <c r="J120" s="15" t="s">
        <v>35</v>
      </c>
      <c r="K120" s="15" t="s">
        <v>13</v>
      </c>
      <c r="L120" s="7" t="s">
        <v>6</v>
      </c>
    </row>
    <row r="121" spans="1:12" s="9" customFormat="1" ht="21.75">
      <c r="A121" s="7"/>
      <c r="B121" s="3" t="s">
        <v>1954</v>
      </c>
      <c r="C121" s="9" t="s">
        <v>1905</v>
      </c>
      <c r="D121" s="3" t="s">
        <v>1996</v>
      </c>
      <c r="E121" s="5"/>
      <c r="F121" s="5"/>
      <c r="G121" s="5"/>
      <c r="H121" s="5"/>
      <c r="I121" s="5"/>
      <c r="J121" s="15" t="s">
        <v>128</v>
      </c>
      <c r="K121" s="15" t="s">
        <v>1970</v>
      </c>
      <c r="L121" s="7" t="s">
        <v>1605</v>
      </c>
    </row>
    <row r="122" spans="1:12" s="9" customFormat="1" ht="21.75">
      <c r="A122" s="7"/>
      <c r="B122" s="3" t="s">
        <v>1997</v>
      </c>
      <c r="C122" s="9" t="s">
        <v>1962</v>
      </c>
      <c r="D122" s="3" t="s">
        <v>1998</v>
      </c>
      <c r="E122" s="5"/>
      <c r="F122" s="5"/>
      <c r="G122" s="5"/>
      <c r="H122" s="5"/>
      <c r="I122" s="5"/>
      <c r="J122" s="15" t="s">
        <v>1453</v>
      </c>
      <c r="K122" s="15" t="s">
        <v>1952</v>
      </c>
      <c r="L122" s="7"/>
    </row>
    <row r="123" spans="1:12" s="1" customFormat="1" ht="21.75">
      <c r="A123" s="230"/>
      <c r="B123" s="269" t="s">
        <v>1999</v>
      </c>
      <c r="C123" s="9"/>
      <c r="D123" s="269" t="s">
        <v>1999</v>
      </c>
      <c r="E123" s="5"/>
      <c r="F123" s="2"/>
      <c r="G123" s="2"/>
      <c r="H123" s="2"/>
      <c r="I123" s="2"/>
      <c r="J123" s="7"/>
      <c r="K123" s="15" t="s">
        <v>1842</v>
      </c>
      <c r="L123" s="7"/>
    </row>
    <row r="124" spans="1:12" s="1" customFormat="1" ht="21.75">
      <c r="A124" s="230"/>
      <c r="B124" s="269" t="s">
        <v>12</v>
      </c>
      <c r="C124" s="9"/>
      <c r="D124" s="269" t="s">
        <v>12</v>
      </c>
      <c r="E124" s="5"/>
      <c r="F124" s="2"/>
      <c r="G124" s="2"/>
      <c r="H124" s="2"/>
      <c r="I124" s="2"/>
      <c r="J124" s="7"/>
      <c r="K124" s="15"/>
      <c r="L124" s="7"/>
    </row>
    <row r="125" spans="1:12" s="1" customFormat="1" ht="21.75">
      <c r="A125" s="230"/>
      <c r="B125" s="269"/>
      <c r="C125" s="9"/>
      <c r="D125" s="269"/>
      <c r="E125" s="5"/>
      <c r="F125" s="2"/>
      <c r="G125" s="2"/>
      <c r="H125" s="2"/>
      <c r="I125" s="2"/>
      <c r="J125" s="7"/>
      <c r="K125" s="15"/>
      <c r="L125" s="7"/>
    </row>
    <row r="126" spans="1:12" s="1" customFormat="1" ht="21.75">
      <c r="A126" s="230"/>
      <c r="B126" s="269"/>
      <c r="C126" s="9"/>
      <c r="D126" s="269"/>
      <c r="E126" s="5"/>
      <c r="F126" s="2"/>
      <c r="G126" s="2"/>
      <c r="H126" s="2"/>
      <c r="I126" s="2"/>
      <c r="J126" s="7"/>
      <c r="K126" s="15"/>
      <c r="L126" s="7"/>
    </row>
    <row r="127" spans="1:12" s="1" customFormat="1" ht="21.75">
      <c r="A127" s="231"/>
      <c r="B127" s="270"/>
      <c r="C127" s="187"/>
      <c r="D127" s="270"/>
      <c r="E127" s="13"/>
      <c r="F127" s="11"/>
      <c r="G127" s="11"/>
      <c r="H127" s="11"/>
      <c r="I127" s="11"/>
      <c r="J127" s="10"/>
      <c r="K127" s="22"/>
      <c r="L127" s="10"/>
    </row>
    <row r="128" spans="1:12" s="9" customFormat="1" ht="21.75">
      <c r="A128" s="7">
        <v>17</v>
      </c>
      <c r="B128" s="3" t="s">
        <v>1918</v>
      </c>
      <c r="C128" s="9" t="s">
        <v>1919</v>
      </c>
      <c r="D128" s="3" t="s">
        <v>1946</v>
      </c>
      <c r="E128" s="5"/>
      <c r="F128" s="5">
        <v>200000</v>
      </c>
      <c r="G128" s="5"/>
      <c r="H128" s="5"/>
      <c r="I128" s="5"/>
      <c r="J128" s="15" t="s">
        <v>35</v>
      </c>
      <c r="K128" s="15" t="s">
        <v>13</v>
      </c>
      <c r="L128" s="7" t="s">
        <v>6</v>
      </c>
    </row>
    <row r="129" spans="1:12" s="9" customFormat="1" ht="21.75">
      <c r="A129" s="7"/>
      <c r="B129" s="3" t="s">
        <v>1921</v>
      </c>
      <c r="C129" s="9" t="s">
        <v>1905</v>
      </c>
      <c r="D129" s="3" t="s">
        <v>1965</v>
      </c>
      <c r="E129" s="5"/>
      <c r="F129" s="5"/>
      <c r="G129" s="5"/>
      <c r="H129" s="5"/>
      <c r="I129" s="5"/>
      <c r="J129" s="15" t="s">
        <v>128</v>
      </c>
      <c r="K129" s="15" t="s">
        <v>1974</v>
      </c>
      <c r="L129" s="7" t="s">
        <v>1605</v>
      </c>
    </row>
    <row r="130" spans="1:12" s="9" customFormat="1" ht="21.75">
      <c r="A130" s="7"/>
      <c r="B130" s="3" t="s">
        <v>1975</v>
      </c>
      <c r="C130" s="9" t="s">
        <v>1976</v>
      </c>
      <c r="D130" s="3" t="s">
        <v>1980</v>
      </c>
      <c r="E130" s="5"/>
      <c r="F130" s="5"/>
      <c r="G130" s="5"/>
      <c r="H130" s="5"/>
      <c r="I130" s="5"/>
      <c r="J130" s="15" t="s">
        <v>1453</v>
      </c>
      <c r="K130" s="15" t="s">
        <v>1992</v>
      </c>
      <c r="L130" s="7"/>
    </row>
    <row r="131" spans="1:12" s="1" customFormat="1" ht="21.75">
      <c r="A131" s="230"/>
      <c r="B131" s="269" t="s">
        <v>2000</v>
      </c>
      <c r="C131" s="9"/>
      <c r="D131" s="269" t="s">
        <v>2000</v>
      </c>
      <c r="E131" s="5"/>
      <c r="F131" s="2"/>
      <c r="G131" s="2"/>
      <c r="H131" s="2"/>
      <c r="I131" s="2"/>
      <c r="J131" s="7"/>
      <c r="K131" s="15" t="s">
        <v>1842</v>
      </c>
      <c r="L131" s="7"/>
    </row>
    <row r="132" spans="1:12" s="1" customFormat="1" ht="21.75">
      <c r="A132" s="230"/>
      <c r="B132" s="269" t="s">
        <v>12</v>
      </c>
      <c r="C132" s="9"/>
      <c r="D132" s="269" t="s">
        <v>2001</v>
      </c>
      <c r="E132" s="5"/>
      <c r="F132" s="2"/>
      <c r="G132" s="2"/>
      <c r="H132" s="2"/>
      <c r="I132" s="2"/>
      <c r="J132" s="7"/>
      <c r="K132" s="15"/>
      <c r="L132" s="7"/>
    </row>
    <row r="133" spans="1:12" s="1" customFormat="1" ht="21.75">
      <c r="A133" s="230"/>
      <c r="B133" s="269"/>
      <c r="C133" s="9"/>
      <c r="D133" s="269" t="s">
        <v>2002</v>
      </c>
      <c r="E133" s="5"/>
      <c r="F133" s="2"/>
      <c r="G133" s="2"/>
      <c r="H133" s="2"/>
      <c r="I133" s="2"/>
      <c r="J133" s="7"/>
      <c r="K133" s="15"/>
      <c r="L133" s="7"/>
    </row>
    <row r="134" spans="1:12" s="1" customFormat="1" ht="21.75">
      <c r="A134" s="230"/>
      <c r="B134" s="269"/>
      <c r="C134" s="9"/>
      <c r="D134" s="269"/>
      <c r="E134" s="5"/>
      <c r="F134" s="2"/>
      <c r="G134" s="2"/>
      <c r="H134" s="2"/>
      <c r="I134" s="2"/>
      <c r="J134" s="7"/>
      <c r="K134" s="15"/>
      <c r="L134" s="7"/>
    </row>
    <row r="135" spans="1:12" s="1" customFormat="1" ht="21.75">
      <c r="A135" s="231"/>
      <c r="B135" s="270"/>
      <c r="C135" s="187"/>
      <c r="D135" s="270"/>
      <c r="E135" s="13"/>
      <c r="F135" s="11"/>
      <c r="G135" s="11"/>
      <c r="H135" s="11"/>
      <c r="I135" s="11"/>
      <c r="J135" s="10"/>
      <c r="K135" s="22"/>
      <c r="L135" s="10"/>
    </row>
    <row r="136" spans="1:12" s="1" customFormat="1" ht="21.75">
      <c r="A136" s="2">
        <v>18</v>
      </c>
      <c r="B136" s="3" t="s">
        <v>2003</v>
      </c>
      <c r="C136" s="9" t="s">
        <v>2004</v>
      </c>
      <c r="D136" s="3" t="s">
        <v>2005</v>
      </c>
      <c r="E136" s="5">
        <v>200000</v>
      </c>
      <c r="F136" s="5"/>
      <c r="G136" s="5"/>
      <c r="H136" s="5"/>
      <c r="I136" s="5"/>
      <c r="J136" s="15" t="s">
        <v>35</v>
      </c>
      <c r="K136" s="15" t="s">
        <v>2006</v>
      </c>
      <c r="L136" s="42" t="s">
        <v>6</v>
      </c>
    </row>
    <row r="137" spans="1:12" s="1" customFormat="1" ht="21.75">
      <c r="A137" s="2"/>
      <c r="B137" s="3" t="s">
        <v>6</v>
      </c>
      <c r="C137" s="9" t="s">
        <v>2007</v>
      </c>
      <c r="D137" s="3" t="s">
        <v>2008</v>
      </c>
      <c r="E137" s="5"/>
      <c r="F137" s="5"/>
      <c r="G137" s="5"/>
      <c r="H137" s="5"/>
      <c r="I137" s="5"/>
      <c r="J137" s="15" t="s">
        <v>2009</v>
      </c>
      <c r="K137" s="15" t="s">
        <v>2010</v>
      </c>
      <c r="L137" s="7" t="s">
        <v>1605</v>
      </c>
    </row>
    <row r="138" spans="1:12" s="1" customFormat="1" ht="21.75">
      <c r="A138" s="2"/>
      <c r="B138" s="3"/>
      <c r="C138" s="9"/>
      <c r="D138" s="3" t="s">
        <v>2011</v>
      </c>
      <c r="E138" s="5"/>
      <c r="F138" s="5"/>
      <c r="G138" s="5"/>
      <c r="H138" s="5"/>
      <c r="I138" s="5"/>
      <c r="J138" s="15"/>
      <c r="K138" s="7"/>
      <c r="L138" s="3"/>
    </row>
    <row r="139" spans="1:12" s="1" customFormat="1" ht="21.75">
      <c r="A139" s="2"/>
      <c r="B139" s="3"/>
      <c r="C139" s="9"/>
      <c r="D139" s="3"/>
      <c r="E139" s="5"/>
      <c r="F139" s="5"/>
      <c r="G139" s="5"/>
      <c r="H139" s="5"/>
      <c r="I139" s="5"/>
      <c r="J139" s="15"/>
      <c r="K139" s="7"/>
      <c r="L139" s="3"/>
    </row>
    <row r="140" spans="1:12" s="1" customFormat="1" ht="21.75">
      <c r="A140" s="2"/>
      <c r="B140" s="3"/>
      <c r="C140" s="9"/>
      <c r="D140" s="3"/>
      <c r="E140" s="5"/>
      <c r="F140" s="5"/>
      <c r="G140" s="5"/>
      <c r="H140" s="5"/>
      <c r="I140" s="5"/>
      <c r="J140" s="15"/>
      <c r="K140" s="7"/>
      <c r="L140" s="3"/>
    </row>
    <row r="141" spans="1:12" s="1" customFormat="1" ht="21.75">
      <c r="A141" s="2"/>
      <c r="B141" s="3"/>
      <c r="C141" s="9"/>
      <c r="D141" s="3"/>
      <c r="E141" s="5"/>
      <c r="F141" s="5"/>
      <c r="G141" s="5"/>
      <c r="H141" s="5"/>
      <c r="I141" s="271"/>
      <c r="J141" s="15"/>
      <c r="K141" s="7"/>
      <c r="L141" s="3"/>
    </row>
    <row r="142" spans="1:12" s="1" customFormat="1" ht="21.75">
      <c r="A142" s="11"/>
      <c r="B142" s="12"/>
      <c r="C142" s="187"/>
      <c r="D142" s="12"/>
      <c r="E142" s="13"/>
      <c r="F142" s="13"/>
      <c r="G142" s="13"/>
      <c r="H142" s="13"/>
      <c r="I142" s="272"/>
      <c r="J142" s="22"/>
      <c r="K142" s="237"/>
      <c r="L142" s="12"/>
    </row>
    <row r="143" spans="1:12" s="1" customFormat="1" ht="21.75">
      <c r="A143" s="2"/>
      <c r="B143" s="3"/>
      <c r="C143" s="9"/>
      <c r="D143" s="3"/>
      <c r="E143" s="5"/>
      <c r="F143" s="5"/>
      <c r="G143" s="5"/>
      <c r="H143" s="5"/>
      <c r="I143" s="271"/>
      <c r="J143" s="15"/>
      <c r="K143" s="236"/>
      <c r="L143" s="3"/>
    </row>
    <row r="144" spans="1:12" s="280" customFormat="1" ht="15">
      <c r="A144" s="276"/>
      <c r="B144" s="277"/>
      <c r="C144" s="278"/>
      <c r="D144" s="277"/>
      <c r="E144" s="182">
        <f>SUM(E8:E142)</f>
        <v>2465000</v>
      </c>
      <c r="F144" s="182">
        <f>SUM(F8:F142)</f>
        <v>1400000</v>
      </c>
      <c r="G144" s="182">
        <f>SUM(G8:G142)</f>
        <v>0</v>
      </c>
      <c r="H144" s="182">
        <f>SUM(H8:H142)</f>
        <v>0</v>
      </c>
      <c r="I144" s="182">
        <f>SUM(I8:I142)</f>
        <v>0</v>
      </c>
      <c r="J144" s="279"/>
      <c r="K144" s="137"/>
      <c r="L144" s="277"/>
    </row>
    <row r="145" spans="1:12" s="1" customFormat="1" ht="21.75">
      <c r="A145" s="2"/>
      <c r="B145" s="3"/>
      <c r="C145" s="9"/>
      <c r="D145" s="3"/>
      <c r="E145" s="5"/>
      <c r="F145" s="5"/>
      <c r="G145" s="5"/>
      <c r="H145" s="5"/>
      <c r="I145" s="271"/>
      <c r="J145" s="15"/>
      <c r="K145" s="7"/>
      <c r="L145" s="3"/>
    </row>
    <row r="146" spans="1:12" s="1" customFormat="1" ht="21.75">
      <c r="A146" s="11"/>
      <c r="B146" s="12"/>
      <c r="C146" s="187"/>
      <c r="D146" s="12"/>
      <c r="E146" s="13"/>
      <c r="F146" s="13"/>
      <c r="G146" s="13"/>
      <c r="H146" s="13"/>
      <c r="I146" s="272"/>
      <c r="J146" s="22"/>
      <c r="K146" s="237"/>
      <c r="L146" s="12"/>
    </row>
    <row r="149" ht="23.25">
      <c r="D149" s="221"/>
    </row>
    <row r="150" s="274" customFormat="1" ht="12.75">
      <c r="E150" s="275"/>
    </row>
  </sheetData>
  <sheetProtection/>
  <mergeCells count="5">
    <mergeCell ref="K1:L1"/>
    <mergeCell ref="E5:I5"/>
    <mergeCell ref="A6:A7"/>
    <mergeCell ref="B6:B7"/>
    <mergeCell ref="C6:C7"/>
  </mergeCells>
  <printOptions/>
  <pageMargins left="0" right="0" top="0.984251968503937" bottom="0.6299212598425197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Normal="90" zoomScaleSheetLayoutView="100" workbookViewId="0" topLeftCell="A1">
      <selection activeCell="F35" sqref="F35"/>
    </sheetView>
  </sheetViews>
  <sheetFormatPr defaultColWidth="4.00390625" defaultRowHeight="22.5" customHeight="1"/>
  <cols>
    <col min="1" max="1" width="3.140625" style="55" customWidth="1"/>
    <col min="2" max="2" width="25.8515625" style="47" customWidth="1"/>
    <col min="3" max="3" width="24.7109375" style="47" customWidth="1"/>
    <col min="4" max="4" width="22.7109375" style="47" customWidth="1"/>
    <col min="5" max="7" width="8.57421875" style="48" customWidth="1"/>
    <col min="8" max="8" width="8.421875" style="48" customWidth="1"/>
    <col min="9" max="9" width="9.28125" style="48" customWidth="1"/>
    <col min="10" max="10" width="10.421875" style="48" customWidth="1"/>
    <col min="11" max="11" width="11.8515625" style="48" customWidth="1"/>
    <col min="12" max="12" width="11.28125" style="47" customWidth="1"/>
    <col min="13" max="16384" width="4.00390625" style="47" customWidth="1"/>
  </cols>
  <sheetData>
    <row r="1" spans="1:12" ht="28.5" customHeight="1">
      <c r="A1" s="144"/>
      <c r="B1" s="144" t="s">
        <v>780</v>
      </c>
      <c r="C1" s="141"/>
      <c r="D1" s="197" t="s">
        <v>1543</v>
      </c>
      <c r="E1" s="141"/>
      <c r="F1" s="141"/>
      <c r="G1" s="141"/>
      <c r="H1" s="141"/>
      <c r="I1" s="141"/>
      <c r="J1" s="141"/>
      <c r="K1" s="141"/>
      <c r="L1" s="141"/>
    </row>
    <row r="2" spans="1:12" ht="22.5" customHeight="1">
      <c r="A2" s="251" t="s">
        <v>1024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ht="22.5" customHeight="1">
      <c r="A3" s="251" t="s">
        <v>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12" s="171" customFormat="1" ht="21.75" customHeight="1">
      <c r="A4" s="154" t="s">
        <v>1075</v>
      </c>
      <c r="B4" s="44"/>
      <c r="C4" s="44"/>
      <c r="D4" s="44"/>
      <c r="E4" s="140"/>
      <c r="F4" s="140"/>
      <c r="G4" s="140"/>
      <c r="H4" s="140"/>
      <c r="I4" s="140"/>
      <c r="J4" s="44"/>
      <c r="K4" s="243" t="s">
        <v>706</v>
      </c>
      <c r="L4" s="244"/>
    </row>
    <row r="5" spans="1:9" s="44" customFormat="1" ht="21.75" customHeight="1">
      <c r="A5" s="154" t="s">
        <v>91</v>
      </c>
      <c r="E5" s="140"/>
      <c r="F5" s="140"/>
      <c r="G5" s="140"/>
      <c r="H5" s="140"/>
      <c r="I5" s="140"/>
    </row>
    <row r="6" spans="1:12" s="44" customFormat="1" ht="21.75" customHeight="1">
      <c r="A6" s="156" t="s">
        <v>92</v>
      </c>
      <c r="E6" s="140"/>
      <c r="F6" s="140"/>
      <c r="G6" s="140"/>
      <c r="H6" s="140"/>
      <c r="I6" s="140"/>
      <c r="K6" s="172"/>
      <c r="L6" s="172"/>
    </row>
    <row r="7" spans="1:9" s="44" customFormat="1" ht="21.75" customHeight="1">
      <c r="A7" s="157"/>
      <c r="B7" s="148" t="s">
        <v>782</v>
      </c>
      <c r="E7" s="140"/>
      <c r="F7" s="140"/>
      <c r="G7" s="140"/>
      <c r="H7" s="140"/>
      <c r="I7" s="140"/>
    </row>
    <row r="8" spans="1:12" ht="22.5" customHeight="1">
      <c r="A8" s="49"/>
      <c r="B8" s="50"/>
      <c r="C8" s="50"/>
      <c r="D8" s="51"/>
      <c r="E8" s="252" t="s">
        <v>4</v>
      </c>
      <c r="F8" s="253"/>
      <c r="G8" s="253"/>
      <c r="H8" s="253"/>
      <c r="I8" s="254"/>
      <c r="J8" s="51"/>
      <c r="K8" s="50" t="s">
        <v>796</v>
      </c>
      <c r="L8" s="50" t="s">
        <v>873</v>
      </c>
    </row>
    <row r="9" spans="1:12" s="55" customFormat="1" ht="22.5" customHeight="1">
      <c r="A9" s="255" t="s">
        <v>3</v>
      </c>
      <c r="B9" s="249" t="s">
        <v>20</v>
      </c>
      <c r="C9" s="249" t="s">
        <v>24</v>
      </c>
      <c r="D9" s="52" t="s">
        <v>25</v>
      </c>
      <c r="E9" s="53">
        <v>2561</v>
      </c>
      <c r="F9" s="53">
        <v>2562</v>
      </c>
      <c r="G9" s="53">
        <v>2563</v>
      </c>
      <c r="H9" s="53">
        <v>2564</v>
      </c>
      <c r="I9" s="53">
        <v>2565</v>
      </c>
      <c r="J9" s="54" t="s">
        <v>30</v>
      </c>
      <c r="K9" s="54" t="s">
        <v>797</v>
      </c>
      <c r="L9" s="54" t="s">
        <v>29</v>
      </c>
    </row>
    <row r="10" spans="1:12" s="55" customFormat="1" ht="22.5" customHeight="1">
      <c r="A10" s="256"/>
      <c r="B10" s="250"/>
      <c r="C10" s="250"/>
      <c r="D10" s="56" t="s">
        <v>26</v>
      </c>
      <c r="E10" s="57" t="s">
        <v>27</v>
      </c>
      <c r="F10" s="57" t="s">
        <v>27</v>
      </c>
      <c r="G10" s="57" t="s">
        <v>27</v>
      </c>
      <c r="H10" s="57" t="s">
        <v>27</v>
      </c>
      <c r="I10" s="57" t="s">
        <v>27</v>
      </c>
      <c r="J10" s="57" t="s">
        <v>31</v>
      </c>
      <c r="K10" s="57" t="s">
        <v>28</v>
      </c>
      <c r="L10" s="57" t="s">
        <v>874</v>
      </c>
    </row>
    <row r="11" spans="1:12" s="66" customFormat="1" ht="22.5" customHeight="1">
      <c r="A11" s="54">
        <v>1</v>
      </c>
      <c r="B11" s="66" t="s">
        <v>109</v>
      </c>
      <c r="C11" s="59" t="s">
        <v>1019</v>
      </c>
      <c r="D11" s="66" t="s">
        <v>1020</v>
      </c>
      <c r="E11" s="67">
        <v>50000</v>
      </c>
      <c r="F11" s="67">
        <v>50000</v>
      </c>
      <c r="G11" s="67">
        <v>30000</v>
      </c>
      <c r="H11" s="67">
        <v>30000</v>
      </c>
      <c r="I11" s="67">
        <v>30000</v>
      </c>
      <c r="J11" s="61" t="s">
        <v>979</v>
      </c>
      <c r="K11" s="68" t="s">
        <v>870</v>
      </c>
      <c r="L11" s="60" t="s">
        <v>6</v>
      </c>
    </row>
    <row r="12" spans="1:12" s="66" customFormat="1" ht="22.5" customHeight="1">
      <c r="A12" s="54"/>
      <c r="B12" s="66" t="s">
        <v>130</v>
      </c>
      <c r="C12" s="59" t="s">
        <v>1012</v>
      </c>
      <c r="D12" s="66" t="s">
        <v>130</v>
      </c>
      <c r="E12" s="68"/>
      <c r="F12" s="68"/>
      <c r="G12" s="68"/>
      <c r="H12" s="68"/>
      <c r="I12" s="67"/>
      <c r="J12" s="61" t="s">
        <v>13</v>
      </c>
      <c r="K12" s="68" t="s">
        <v>887</v>
      </c>
      <c r="L12" s="173"/>
    </row>
    <row r="13" spans="1:12" s="66" customFormat="1" ht="22.5" customHeight="1">
      <c r="A13" s="54"/>
      <c r="C13" s="59" t="s">
        <v>1013</v>
      </c>
      <c r="E13" s="68"/>
      <c r="F13" s="68"/>
      <c r="G13" s="68"/>
      <c r="H13" s="68"/>
      <c r="I13" s="67"/>
      <c r="J13" s="61" t="s">
        <v>69</v>
      </c>
      <c r="K13" s="68" t="s">
        <v>159</v>
      </c>
      <c r="L13" s="174"/>
    </row>
    <row r="14" spans="1:12" s="66" customFormat="1" ht="22.5" customHeight="1">
      <c r="A14" s="54"/>
      <c r="C14" s="59" t="s">
        <v>1014</v>
      </c>
      <c r="E14" s="68"/>
      <c r="F14" s="68"/>
      <c r="G14" s="68"/>
      <c r="H14" s="68"/>
      <c r="I14" s="67"/>
      <c r="J14" s="61" t="s">
        <v>20</v>
      </c>
      <c r="K14" s="68" t="s">
        <v>1022</v>
      </c>
      <c r="L14" s="60"/>
    </row>
    <row r="15" spans="1:12" s="66" customFormat="1" ht="22.5" customHeight="1">
      <c r="A15" s="54"/>
      <c r="C15" s="59" t="s">
        <v>1015</v>
      </c>
      <c r="E15" s="68"/>
      <c r="F15" s="68"/>
      <c r="G15" s="68"/>
      <c r="H15" s="68"/>
      <c r="I15" s="67"/>
      <c r="J15" s="67"/>
      <c r="K15" s="68" t="s">
        <v>1023</v>
      </c>
      <c r="L15" s="60"/>
    </row>
    <row r="16" spans="1:12" s="66" customFormat="1" ht="22.5" customHeight="1">
      <c r="A16" s="54"/>
      <c r="C16" s="59" t="s">
        <v>1018</v>
      </c>
      <c r="E16" s="68"/>
      <c r="F16" s="68"/>
      <c r="G16" s="68"/>
      <c r="H16" s="68"/>
      <c r="I16" s="67"/>
      <c r="J16" s="67"/>
      <c r="K16" s="68" t="s">
        <v>1010</v>
      </c>
      <c r="L16" s="60"/>
    </row>
    <row r="17" spans="1:12" s="66" customFormat="1" ht="22.5" customHeight="1">
      <c r="A17" s="54"/>
      <c r="C17" s="59" t="s">
        <v>1016</v>
      </c>
      <c r="E17" s="68"/>
      <c r="F17" s="68"/>
      <c r="G17" s="68"/>
      <c r="H17" s="68"/>
      <c r="I17" s="67"/>
      <c r="J17" s="67"/>
      <c r="K17" s="68" t="s">
        <v>1011</v>
      </c>
      <c r="L17" s="60"/>
    </row>
    <row r="18" spans="1:12" s="66" customFormat="1" ht="22.5" customHeight="1">
      <c r="A18" s="54"/>
      <c r="C18" s="59" t="s">
        <v>1017</v>
      </c>
      <c r="E18" s="68"/>
      <c r="F18" s="68"/>
      <c r="G18" s="68"/>
      <c r="H18" s="68"/>
      <c r="I18" s="67"/>
      <c r="J18" s="67"/>
      <c r="K18" s="68" t="s">
        <v>920</v>
      </c>
      <c r="L18" s="60"/>
    </row>
    <row r="19" spans="1:12" s="66" customFormat="1" ht="22.5" customHeight="1">
      <c r="A19" s="54"/>
      <c r="C19" s="59" t="s">
        <v>923</v>
      </c>
      <c r="E19" s="68"/>
      <c r="F19" s="68"/>
      <c r="G19" s="68"/>
      <c r="H19" s="68"/>
      <c r="I19" s="67"/>
      <c r="J19" s="67"/>
      <c r="K19" s="68" t="s">
        <v>1021</v>
      </c>
      <c r="L19" s="60"/>
    </row>
    <row r="20" spans="1:12" s="66" customFormat="1" ht="22.5" customHeight="1">
      <c r="A20" s="57"/>
      <c r="B20" s="69"/>
      <c r="C20" s="70"/>
      <c r="D20" s="69"/>
      <c r="E20" s="72"/>
      <c r="F20" s="72"/>
      <c r="G20" s="72"/>
      <c r="H20" s="72"/>
      <c r="I20" s="71"/>
      <c r="J20" s="71"/>
      <c r="K20" s="72"/>
      <c r="L20" s="73"/>
    </row>
    <row r="21" spans="1:11" s="66" customFormat="1" ht="22.5" customHeight="1">
      <c r="A21" s="52"/>
      <c r="E21" s="122"/>
      <c r="F21" s="122"/>
      <c r="G21" s="122"/>
      <c r="H21" s="122"/>
      <c r="I21" s="122"/>
      <c r="J21" s="122"/>
      <c r="K21" s="122"/>
    </row>
    <row r="22" spans="1:11" s="66" customFormat="1" ht="22.5" customHeight="1">
      <c r="A22" s="52"/>
      <c r="E22" s="122"/>
      <c r="F22" s="122"/>
      <c r="G22" s="122"/>
      <c r="H22" s="122"/>
      <c r="I22" s="122"/>
      <c r="J22" s="122"/>
      <c r="K22" s="122"/>
    </row>
    <row r="23" spans="1:12" s="66" customFormat="1" ht="22.5" customHeight="1">
      <c r="A23" s="53">
        <v>2</v>
      </c>
      <c r="B23" s="198" t="s">
        <v>921</v>
      </c>
      <c r="C23" s="78" t="s">
        <v>38</v>
      </c>
      <c r="D23" s="198" t="s">
        <v>1320</v>
      </c>
      <c r="E23" s="199">
        <v>140000</v>
      </c>
      <c r="F23" s="199">
        <v>140000</v>
      </c>
      <c r="G23" s="199" t="s">
        <v>1420</v>
      </c>
      <c r="H23" s="199" t="s">
        <v>1420</v>
      </c>
      <c r="I23" s="199" t="s">
        <v>1420</v>
      </c>
      <c r="J23" s="200" t="s">
        <v>41</v>
      </c>
      <c r="K23" s="125" t="s">
        <v>1243</v>
      </c>
      <c r="L23" s="201" t="s">
        <v>182</v>
      </c>
    </row>
    <row r="24" spans="1:12" s="66" customFormat="1" ht="22.5" customHeight="1">
      <c r="A24" s="54"/>
      <c r="B24" s="66" t="s">
        <v>922</v>
      </c>
      <c r="C24" s="59" t="s">
        <v>32</v>
      </c>
      <c r="D24" s="66" t="s">
        <v>1321</v>
      </c>
      <c r="E24" s="68"/>
      <c r="F24" s="68"/>
      <c r="G24" s="68"/>
      <c r="H24" s="68"/>
      <c r="I24" s="68"/>
      <c r="J24" s="67" t="s">
        <v>795</v>
      </c>
      <c r="K24" s="68" t="s">
        <v>792</v>
      </c>
      <c r="L24" s="139" t="s">
        <v>178</v>
      </c>
    </row>
    <row r="25" spans="1:12" s="66" customFormat="1" ht="22.5" customHeight="1">
      <c r="A25" s="54"/>
      <c r="B25" s="60" t="s">
        <v>923</v>
      </c>
      <c r="C25" s="60"/>
      <c r="D25" s="66" t="s">
        <v>916</v>
      </c>
      <c r="E25" s="68"/>
      <c r="F25" s="68"/>
      <c r="G25" s="68"/>
      <c r="H25" s="68"/>
      <c r="I25" s="68"/>
      <c r="J25" s="67" t="s">
        <v>20</v>
      </c>
      <c r="K25" s="68" t="s">
        <v>793</v>
      </c>
      <c r="L25" s="8"/>
    </row>
    <row r="26" spans="1:12" s="66" customFormat="1" ht="22.5" customHeight="1">
      <c r="A26" s="54"/>
      <c r="B26" s="60"/>
      <c r="C26" s="60"/>
      <c r="E26" s="68"/>
      <c r="F26" s="68"/>
      <c r="G26" s="68"/>
      <c r="H26" s="68"/>
      <c r="I26" s="68"/>
      <c r="J26" s="67"/>
      <c r="K26" s="68" t="s">
        <v>794</v>
      </c>
      <c r="L26" s="8"/>
    </row>
    <row r="27" spans="1:12" s="66" customFormat="1" ht="22.5" customHeight="1">
      <c r="A27" s="57"/>
      <c r="B27" s="73"/>
      <c r="C27" s="73"/>
      <c r="D27" s="69"/>
      <c r="E27" s="72"/>
      <c r="F27" s="72"/>
      <c r="G27" s="72"/>
      <c r="H27" s="72"/>
      <c r="I27" s="72"/>
      <c r="J27" s="71"/>
      <c r="K27" s="72"/>
      <c r="L27" s="185"/>
    </row>
    <row r="28" spans="1:12" s="66" customFormat="1" ht="22.5" customHeight="1">
      <c r="A28" s="54">
        <v>3</v>
      </c>
      <c r="B28" s="66" t="s">
        <v>1421</v>
      </c>
      <c r="C28" s="59" t="s">
        <v>38</v>
      </c>
      <c r="D28" s="66" t="s">
        <v>1320</v>
      </c>
      <c r="E28" s="28" t="s">
        <v>1420</v>
      </c>
      <c r="F28" s="28" t="s">
        <v>1420</v>
      </c>
      <c r="G28" s="28">
        <v>40000</v>
      </c>
      <c r="H28" s="28">
        <v>40000</v>
      </c>
      <c r="I28" s="28">
        <v>40000</v>
      </c>
      <c r="J28" s="67" t="s">
        <v>41</v>
      </c>
      <c r="K28" s="68" t="s">
        <v>1243</v>
      </c>
      <c r="L28" s="8" t="s">
        <v>182</v>
      </c>
    </row>
    <row r="29" spans="1:12" s="66" customFormat="1" ht="22.5" customHeight="1">
      <c r="A29" s="54"/>
      <c r="B29" s="59" t="s">
        <v>1417</v>
      </c>
      <c r="C29" s="60" t="s">
        <v>32</v>
      </c>
      <c r="D29" s="66" t="s">
        <v>1321</v>
      </c>
      <c r="E29" s="68"/>
      <c r="F29" s="68"/>
      <c r="G29" s="68"/>
      <c r="H29" s="68"/>
      <c r="I29" s="68"/>
      <c r="J29" s="67" t="s">
        <v>795</v>
      </c>
      <c r="K29" s="68" t="s">
        <v>792</v>
      </c>
      <c r="L29" s="139" t="s">
        <v>178</v>
      </c>
    </row>
    <row r="30" spans="1:12" s="66" customFormat="1" ht="22.5" customHeight="1">
      <c r="A30" s="54"/>
      <c r="B30" s="59" t="s">
        <v>1422</v>
      </c>
      <c r="C30" s="60"/>
      <c r="D30" s="66" t="s">
        <v>1416</v>
      </c>
      <c r="E30" s="68"/>
      <c r="F30" s="68"/>
      <c r="G30" s="68"/>
      <c r="H30" s="68"/>
      <c r="I30" s="68"/>
      <c r="J30" s="67" t="s">
        <v>20</v>
      </c>
      <c r="K30" s="68" t="s">
        <v>793</v>
      </c>
      <c r="L30" s="8"/>
    </row>
    <row r="31" spans="1:12" s="66" customFormat="1" ht="22.5" customHeight="1">
      <c r="A31" s="54"/>
      <c r="B31" s="59" t="s">
        <v>1423</v>
      </c>
      <c r="C31" s="60"/>
      <c r="D31" s="66" t="s">
        <v>1417</v>
      </c>
      <c r="E31" s="68"/>
      <c r="F31" s="68"/>
      <c r="G31" s="68"/>
      <c r="H31" s="68"/>
      <c r="I31" s="68"/>
      <c r="J31" s="67"/>
      <c r="K31" s="68" t="s">
        <v>794</v>
      </c>
      <c r="L31" s="8"/>
    </row>
    <row r="32" spans="1:12" s="66" customFormat="1" ht="22.5" customHeight="1">
      <c r="A32" s="54"/>
      <c r="B32" s="59" t="s">
        <v>12</v>
      </c>
      <c r="C32" s="60"/>
      <c r="D32" s="66" t="s">
        <v>1422</v>
      </c>
      <c r="E32" s="68"/>
      <c r="F32" s="68"/>
      <c r="G32" s="68"/>
      <c r="H32" s="68"/>
      <c r="I32" s="68"/>
      <c r="J32" s="67"/>
      <c r="K32" s="68"/>
      <c r="L32" s="8"/>
    </row>
    <row r="33" spans="1:12" s="66" customFormat="1" ht="22.5" customHeight="1">
      <c r="A33" s="54"/>
      <c r="B33" s="60"/>
      <c r="C33" s="60"/>
      <c r="D33" s="66" t="s">
        <v>1423</v>
      </c>
      <c r="E33" s="68"/>
      <c r="F33" s="68"/>
      <c r="G33" s="68"/>
      <c r="H33" s="68"/>
      <c r="I33" s="68"/>
      <c r="J33" s="67"/>
      <c r="K33" s="68"/>
      <c r="L33" s="8"/>
    </row>
    <row r="34" spans="1:12" s="66" customFormat="1" ht="22.5" customHeight="1">
      <c r="A34" s="54"/>
      <c r="B34" s="60"/>
      <c r="C34" s="60"/>
      <c r="D34" s="66" t="s">
        <v>12</v>
      </c>
      <c r="E34" s="68"/>
      <c r="F34" s="68"/>
      <c r="G34" s="68"/>
      <c r="H34" s="68"/>
      <c r="I34" s="68"/>
      <c r="J34" s="67"/>
      <c r="K34" s="68"/>
      <c r="L34" s="8"/>
    </row>
    <row r="35" spans="1:12" s="66" customFormat="1" ht="22.5" customHeight="1">
      <c r="A35" s="54"/>
      <c r="B35" s="60"/>
      <c r="C35" s="60"/>
      <c r="E35" s="68"/>
      <c r="F35" s="68"/>
      <c r="G35" s="68"/>
      <c r="H35" s="68"/>
      <c r="I35" s="68"/>
      <c r="J35" s="67"/>
      <c r="K35" s="68"/>
      <c r="L35" s="8"/>
    </row>
    <row r="36" spans="1:12" s="66" customFormat="1" ht="22.5" customHeight="1">
      <c r="A36" s="54"/>
      <c r="B36" s="60"/>
      <c r="C36" s="60"/>
      <c r="E36" s="68"/>
      <c r="F36" s="68"/>
      <c r="G36" s="68"/>
      <c r="H36" s="68"/>
      <c r="I36" s="68"/>
      <c r="J36" s="67"/>
      <c r="K36" s="68"/>
      <c r="L36" s="8"/>
    </row>
    <row r="37" spans="1:12" s="66" customFormat="1" ht="22.5" customHeight="1">
      <c r="A37" s="57"/>
      <c r="B37" s="73"/>
      <c r="C37" s="73"/>
      <c r="D37" s="69"/>
      <c r="E37" s="72"/>
      <c r="F37" s="72"/>
      <c r="G37" s="72"/>
      <c r="H37" s="72"/>
      <c r="I37" s="72"/>
      <c r="J37" s="71"/>
      <c r="K37" s="72"/>
      <c r="L37" s="185"/>
    </row>
    <row r="38" spans="1:12" s="66" customFormat="1" ht="22.5" customHeight="1">
      <c r="A38" s="54">
        <v>4</v>
      </c>
      <c r="B38" s="66" t="s">
        <v>1421</v>
      </c>
      <c r="C38" s="59" t="s">
        <v>38</v>
      </c>
      <c r="D38" s="66" t="s">
        <v>1320</v>
      </c>
      <c r="E38" s="28" t="s">
        <v>1420</v>
      </c>
      <c r="F38" s="28" t="s">
        <v>1420</v>
      </c>
      <c r="G38" s="28">
        <v>50000</v>
      </c>
      <c r="H38" s="28">
        <v>50000</v>
      </c>
      <c r="I38" s="28">
        <v>50000</v>
      </c>
      <c r="J38" s="67" t="s">
        <v>41</v>
      </c>
      <c r="K38" s="68" t="s">
        <v>1243</v>
      </c>
      <c r="L38" s="8" t="s">
        <v>182</v>
      </c>
    </row>
    <row r="39" spans="1:12" s="66" customFormat="1" ht="22.5" customHeight="1">
      <c r="A39" s="54"/>
      <c r="B39" s="59" t="s">
        <v>1417</v>
      </c>
      <c r="C39" s="60" t="s">
        <v>32</v>
      </c>
      <c r="D39" s="66" t="s">
        <v>1321</v>
      </c>
      <c r="E39" s="68"/>
      <c r="F39" s="68"/>
      <c r="G39" s="68"/>
      <c r="H39" s="68"/>
      <c r="I39" s="68"/>
      <c r="J39" s="67" t="s">
        <v>795</v>
      </c>
      <c r="K39" s="68" t="s">
        <v>792</v>
      </c>
      <c r="L39" s="139" t="s">
        <v>178</v>
      </c>
    </row>
    <row r="40" spans="1:12" s="66" customFormat="1" ht="22.5" customHeight="1">
      <c r="A40" s="54"/>
      <c r="B40" s="59" t="s">
        <v>1418</v>
      </c>
      <c r="C40" s="60"/>
      <c r="D40" s="66" t="s">
        <v>1416</v>
      </c>
      <c r="E40" s="68"/>
      <c r="F40" s="68"/>
      <c r="G40" s="68"/>
      <c r="H40" s="68"/>
      <c r="I40" s="68"/>
      <c r="J40" s="67" t="s">
        <v>20</v>
      </c>
      <c r="K40" s="68" t="s">
        <v>793</v>
      </c>
      <c r="L40" s="8"/>
    </row>
    <row r="41" spans="1:12" s="66" customFormat="1" ht="22.5" customHeight="1">
      <c r="A41" s="54"/>
      <c r="B41" s="59" t="s">
        <v>1419</v>
      </c>
      <c r="C41" s="60"/>
      <c r="D41" s="66" t="s">
        <v>1417</v>
      </c>
      <c r="E41" s="68"/>
      <c r="F41" s="68"/>
      <c r="G41" s="68"/>
      <c r="H41" s="68"/>
      <c r="I41" s="68"/>
      <c r="J41" s="67"/>
      <c r="K41" s="68" t="s">
        <v>794</v>
      </c>
      <c r="L41" s="8"/>
    </row>
    <row r="42" spans="1:12" s="66" customFormat="1" ht="22.5" customHeight="1">
      <c r="A42" s="54"/>
      <c r="B42" s="59" t="s">
        <v>12</v>
      </c>
      <c r="C42" s="60"/>
      <c r="D42" s="66" t="s">
        <v>1418</v>
      </c>
      <c r="E42" s="68"/>
      <c r="F42" s="68"/>
      <c r="G42" s="68"/>
      <c r="H42" s="68"/>
      <c r="I42" s="68"/>
      <c r="J42" s="67"/>
      <c r="K42" s="68"/>
      <c r="L42" s="8"/>
    </row>
    <row r="43" spans="1:12" s="66" customFormat="1" ht="22.5" customHeight="1">
      <c r="A43" s="54"/>
      <c r="B43" s="60"/>
      <c r="C43" s="60"/>
      <c r="D43" s="66" t="s">
        <v>1419</v>
      </c>
      <c r="E43" s="68"/>
      <c r="F43" s="68"/>
      <c r="G43" s="68"/>
      <c r="H43" s="68"/>
      <c r="I43" s="68"/>
      <c r="J43" s="67"/>
      <c r="K43" s="68"/>
      <c r="L43" s="8"/>
    </row>
    <row r="44" spans="1:12" s="66" customFormat="1" ht="22.5" customHeight="1">
      <c r="A44" s="54"/>
      <c r="B44" s="60"/>
      <c r="C44" s="60"/>
      <c r="D44" s="66" t="s">
        <v>12</v>
      </c>
      <c r="E44" s="68"/>
      <c r="F44" s="68"/>
      <c r="G44" s="68"/>
      <c r="H44" s="68"/>
      <c r="I44" s="68"/>
      <c r="J44" s="67"/>
      <c r="K44" s="68"/>
      <c r="L44" s="8"/>
    </row>
    <row r="45" spans="1:12" s="66" customFormat="1" ht="15" customHeight="1">
      <c r="A45" s="57"/>
      <c r="B45" s="73"/>
      <c r="C45" s="73"/>
      <c r="D45" s="69"/>
      <c r="E45" s="72"/>
      <c r="F45" s="72"/>
      <c r="G45" s="72"/>
      <c r="H45" s="72"/>
      <c r="I45" s="72"/>
      <c r="J45" s="71"/>
      <c r="K45" s="72"/>
      <c r="L45" s="185"/>
    </row>
    <row r="46" spans="1:12" s="66" customFormat="1" ht="22.5" customHeight="1">
      <c r="A46" s="54">
        <v>5</v>
      </c>
      <c r="B46" s="66" t="s">
        <v>1421</v>
      </c>
      <c r="C46" s="59" t="s">
        <v>38</v>
      </c>
      <c r="D46" s="66" t="s">
        <v>1320</v>
      </c>
      <c r="E46" s="28" t="s">
        <v>1420</v>
      </c>
      <c r="F46" s="28" t="s">
        <v>1420</v>
      </c>
      <c r="G46" s="28">
        <v>50000</v>
      </c>
      <c r="H46" s="28">
        <v>50000</v>
      </c>
      <c r="I46" s="28">
        <v>50000</v>
      </c>
      <c r="J46" s="67" t="s">
        <v>41</v>
      </c>
      <c r="K46" s="68" t="s">
        <v>1243</v>
      </c>
      <c r="L46" s="8" t="s">
        <v>182</v>
      </c>
    </row>
    <row r="47" spans="1:12" s="66" customFormat="1" ht="22.5" customHeight="1">
      <c r="A47" s="54"/>
      <c r="B47" s="59" t="s">
        <v>1417</v>
      </c>
      <c r="C47" s="60" t="s">
        <v>32</v>
      </c>
      <c r="D47" s="66" t="s">
        <v>1321</v>
      </c>
      <c r="E47" s="68"/>
      <c r="F47" s="68"/>
      <c r="G47" s="68"/>
      <c r="H47" s="68"/>
      <c r="I47" s="68"/>
      <c r="J47" s="67" t="s">
        <v>795</v>
      </c>
      <c r="K47" s="68" t="s">
        <v>792</v>
      </c>
      <c r="L47" s="139" t="s">
        <v>178</v>
      </c>
    </row>
    <row r="48" spans="1:12" s="66" customFormat="1" ht="22.5" customHeight="1">
      <c r="A48" s="54"/>
      <c r="B48" s="59" t="s">
        <v>1425</v>
      </c>
      <c r="C48" s="60"/>
      <c r="D48" s="66" t="s">
        <v>1416</v>
      </c>
      <c r="E48" s="68"/>
      <c r="F48" s="68"/>
      <c r="G48" s="68"/>
      <c r="H48" s="68"/>
      <c r="I48" s="68"/>
      <c r="J48" s="67" t="s">
        <v>20</v>
      </c>
      <c r="K48" s="68" t="s">
        <v>793</v>
      </c>
      <c r="L48" s="8"/>
    </row>
    <row r="49" spans="1:12" s="66" customFormat="1" ht="22.5" customHeight="1">
      <c r="A49" s="54"/>
      <c r="B49" s="59" t="s">
        <v>1424</v>
      </c>
      <c r="C49" s="60"/>
      <c r="D49" s="66" t="s">
        <v>1417</v>
      </c>
      <c r="E49" s="68"/>
      <c r="F49" s="68"/>
      <c r="G49" s="68"/>
      <c r="H49" s="68"/>
      <c r="I49" s="68"/>
      <c r="J49" s="67"/>
      <c r="K49" s="68" t="s">
        <v>794</v>
      </c>
      <c r="L49" s="8"/>
    </row>
    <row r="50" spans="1:12" s="66" customFormat="1" ht="22.5" customHeight="1">
      <c r="A50" s="54"/>
      <c r="B50" s="59" t="s">
        <v>12</v>
      </c>
      <c r="C50" s="60"/>
      <c r="D50" s="59" t="s">
        <v>1425</v>
      </c>
      <c r="E50" s="68"/>
      <c r="F50" s="68"/>
      <c r="G50" s="68"/>
      <c r="H50" s="68"/>
      <c r="I50" s="68"/>
      <c r="J50" s="67"/>
      <c r="K50" s="68"/>
      <c r="L50" s="8"/>
    </row>
    <row r="51" spans="1:12" s="66" customFormat="1" ht="22.5" customHeight="1">
      <c r="A51" s="54"/>
      <c r="B51" s="60"/>
      <c r="C51" s="60"/>
      <c r="D51" s="59" t="s">
        <v>1424</v>
      </c>
      <c r="E51" s="68"/>
      <c r="F51" s="68"/>
      <c r="G51" s="68"/>
      <c r="H51" s="68"/>
      <c r="I51" s="68"/>
      <c r="J51" s="67"/>
      <c r="K51" s="68"/>
      <c r="L51" s="8"/>
    </row>
    <row r="52" spans="1:12" s="66" customFormat="1" ht="22.5" customHeight="1">
      <c r="A52" s="54"/>
      <c r="B52" s="60"/>
      <c r="C52" s="60"/>
      <c r="D52" s="66" t="s">
        <v>12</v>
      </c>
      <c r="E52" s="68"/>
      <c r="F52" s="68"/>
      <c r="G52" s="68"/>
      <c r="H52" s="68"/>
      <c r="I52" s="68"/>
      <c r="J52" s="67"/>
      <c r="K52" s="68"/>
      <c r="L52" s="8"/>
    </row>
    <row r="53" spans="1:12" s="66" customFormat="1" ht="14.25" customHeight="1">
      <c r="A53" s="57"/>
      <c r="B53" s="73"/>
      <c r="C53" s="73"/>
      <c r="D53" s="69"/>
      <c r="E53" s="72"/>
      <c r="F53" s="72"/>
      <c r="G53" s="72"/>
      <c r="H53" s="72"/>
      <c r="I53" s="72"/>
      <c r="J53" s="71"/>
      <c r="K53" s="72"/>
      <c r="L53" s="185"/>
    </row>
    <row r="54" spans="1:12" s="66" customFormat="1" ht="22.5" customHeight="1">
      <c r="A54" s="58">
        <v>6</v>
      </c>
      <c r="B54" s="74" t="s">
        <v>1404</v>
      </c>
      <c r="C54" s="59" t="s">
        <v>58</v>
      </c>
      <c r="D54" s="77" t="s">
        <v>1245</v>
      </c>
      <c r="E54" s="68">
        <v>30000</v>
      </c>
      <c r="F54" s="68">
        <v>30000</v>
      </c>
      <c r="G54" s="68">
        <v>20000</v>
      </c>
      <c r="H54" s="68">
        <v>20000</v>
      </c>
      <c r="I54" s="68">
        <v>20000</v>
      </c>
      <c r="J54" s="67" t="s">
        <v>979</v>
      </c>
      <c r="K54" s="68" t="s">
        <v>53</v>
      </c>
      <c r="L54" s="8" t="s">
        <v>182</v>
      </c>
    </row>
    <row r="55" spans="1:12" s="66" customFormat="1" ht="22.5" customHeight="1">
      <c r="A55" s="58"/>
      <c r="B55" s="74" t="s">
        <v>964</v>
      </c>
      <c r="C55" s="59" t="s">
        <v>60</v>
      </c>
      <c r="D55" s="60" t="s">
        <v>1244</v>
      </c>
      <c r="E55" s="68"/>
      <c r="F55" s="68"/>
      <c r="G55" s="68"/>
      <c r="H55" s="68"/>
      <c r="I55" s="68"/>
      <c r="J55" s="67" t="s">
        <v>53</v>
      </c>
      <c r="K55" s="68" t="s">
        <v>876</v>
      </c>
      <c r="L55" s="139" t="s">
        <v>178</v>
      </c>
    </row>
    <row r="56" spans="1:12" s="66" customFormat="1" ht="22.5" customHeight="1">
      <c r="A56" s="58"/>
      <c r="B56" s="74"/>
      <c r="C56" s="59" t="s">
        <v>61</v>
      </c>
      <c r="D56" s="60" t="s">
        <v>916</v>
      </c>
      <c r="E56" s="68"/>
      <c r="F56" s="68"/>
      <c r="G56" s="68"/>
      <c r="H56" s="68"/>
      <c r="I56" s="68"/>
      <c r="J56" s="67" t="s">
        <v>69</v>
      </c>
      <c r="K56" s="68" t="s">
        <v>877</v>
      </c>
      <c r="L56" s="138"/>
    </row>
    <row r="57" spans="1:12" s="66" customFormat="1" ht="22.5" customHeight="1">
      <c r="A57" s="58"/>
      <c r="B57" s="74"/>
      <c r="C57" s="59"/>
      <c r="D57" s="60"/>
      <c r="E57" s="68"/>
      <c r="F57" s="68"/>
      <c r="G57" s="68"/>
      <c r="H57" s="68"/>
      <c r="I57" s="68"/>
      <c r="J57" s="67" t="s">
        <v>20</v>
      </c>
      <c r="K57" s="68" t="s">
        <v>875</v>
      </c>
      <c r="L57" s="138"/>
    </row>
    <row r="58" spans="1:12" s="66" customFormat="1" ht="22.5" customHeight="1">
      <c r="A58" s="58"/>
      <c r="B58" s="74"/>
      <c r="C58" s="59"/>
      <c r="E58" s="67"/>
      <c r="F58" s="68"/>
      <c r="G58" s="68"/>
      <c r="H58" s="68"/>
      <c r="I58" s="68"/>
      <c r="J58" s="67"/>
      <c r="K58" s="68"/>
      <c r="L58" s="138"/>
    </row>
    <row r="59" spans="1:12" ht="18.75" customHeight="1">
      <c r="A59" s="152"/>
      <c r="B59" s="152"/>
      <c r="C59" s="151"/>
      <c r="D59" s="56"/>
      <c r="E59" s="64"/>
      <c r="F59" s="57"/>
      <c r="G59" s="57"/>
      <c r="H59" s="57"/>
      <c r="I59" s="57"/>
      <c r="J59" s="64"/>
      <c r="K59" s="57"/>
      <c r="L59" s="143"/>
    </row>
  </sheetData>
  <sheetProtection/>
  <mergeCells count="7">
    <mergeCell ref="C9:C10"/>
    <mergeCell ref="A2:L2"/>
    <mergeCell ref="A3:L3"/>
    <mergeCell ref="E8:I8"/>
    <mergeCell ref="A9:A10"/>
    <mergeCell ref="B9:B10"/>
    <mergeCell ref="K4:L4"/>
  </mergeCells>
  <printOptions/>
  <pageMargins left="0.2" right="0.2" top="1" bottom="0.5" header="0.511811023622047" footer="0.511811023622047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64"/>
  <sheetViews>
    <sheetView zoomScalePageLayoutView="0" workbookViewId="0" topLeftCell="A142">
      <selection activeCell="F19" sqref="F19"/>
    </sheetView>
  </sheetViews>
  <sheetFormatPr defaultColWidth="9.140625" defaultRowHeight="23.25"/>
  <cols>
    <col min="1" max="1" width="2.8515625" style="0" customWidth="1"/>
    <col min="2" max="2" width="23.57421875" style="0" customWidth="1"/>
    <col min="3" max="3" width="24.28125" style="0" customWidth="1"/>
    <col min="4" max="4" width="22.140625" style="0" customWidth="1"/>
    <col min="5" max="5" width="8.57421875" style="0" customWidth="1"/>
    <col min="8" max="8" width="8.140625" style="0" customWidth="1"/>
    <col min="9" max="9" width="7.7109375" style="0" customWidth="1"/>
  </cols>
  <sheetData>
    <row r="1" spans="1:12" s="233" customFormat="1" ht="27.75">
      <c r="A1" s="154" t="s">
        <v>1701</v>
      </c>
      <c r="B1" s="148"/>
      <c r="C1" s="232"/>
      <c r="D1" s="232"/>
      <c r="E1" s="232"/>
      <c r="F1" s="232"/>
      <c r="G1" s="232"/>
      <c r="H1" s="232"/>
      <c r="I1" s="232"/>
      <c r="J1" s="232"/>
      <c r="K1" s="257" t="s">
        <v>706</v>
      </c>
      <c r="L1" s="258"/>
    </row>
    <row r="2" spans="1:12" s="233" customFormat="1" ht="24">
      <c r="A2" s="154" t="s">
        <v>1702</v>
      </c>
      <c r="B2" s="148"/>
      <c r="C2" s="232"/>
      <c r="D2" s="232"/>
      <c r="E2" s="232"/>
      <c r="F2" s="232"/>
      <c r="G2" s="232"/>
      <c r="H2" s="232"/>
      <c r="I2" s="232"/>
      <c r="J2" s="232"/>
      <c r="K2" s="232"/>
      <c r="L2" s="234"/>
    </row>
    <row r="3" spans="1:12" s="233" customFormat="1" ht="24">
      <c r="A3" s="156" t="s">
        <v>1703</v>
      </c>
      <c r="B3" s="148"/>
      <c r="C3" s="148"/>
      <c r="D3" s="148"/>
      <c r="E3" s="155"/>
      <c r="F3" s="155"/>
      <c r="G3" s="155"/>
      <c r="H3" s="155"/>
      <c r="I3" s="155"/>
      <c r="J3" s="148"/>
      <c r="K3" s="155"/>
      <c r="L3" s="148"/>
    </row>
    <row r="4" spans="2:9" s="148" customFormat="1" ht="24">
      <c r="B4" s="129" t="s">
        <v>1900</v>
      </c>
      <c r="E4" s="155"/>
      <c r="F4" s="155"/>
      <c r="G4" s="155"/>
      <c r="H4" s="155"/>
      <c r="I4" s="155"/>
    </row>
    <row r="5" spans="1:12" s="1" customFormat="1" ht="21.75">
      <c r="A5" s="40"/>
      <c r="B5" s="40"/>
      <c r="C5" s="40"/>
      <c r="D5" s="41"/>
      <c r="E5" s="261" t="s">
        <v>4</v>
      </c>
      <c r="F5" s="262"/>
      <c r="G5" s="262"/>
      <c r="H5" s="262"/>
      <c r="I5" s="263"/>
      <c r="J5" s="41"/>
      <c r="K5" s="42" t="s">
        <v>796</v>
      </c>
      <c r="L5" s="40" t="s">
        <v>873</v>
      </c>
    </row>
    <row r="6" spans="1:12" s="1" customFormat="1" ht="21.75">
      <c r="A6" s="264" t="s">
        <v>3</v>
      </c>
      <c r="B6" s="264" t="s">
        <v>20</v>
      </c>
      <c r="C6" s="264" t="s">
        <v>24</v>
      </c>
      <c r="D6" s="17" t="s">
        <v>25</v>
      </c>
      <c r="E6" s="42">
        <v>2561</v>
      </c>
      <c r="F6" s="42">
        <v>2562</v>
      </c>
      <c r="G6" s="42">
        <v>2563</v>
      </c>
      <c r="H6" s="42">
        <v>2564</v>
      </c>
      <c r="I6" s="42">
        <v>2565</v>
      </c>
      <c r="J6" s="7" t="s">
        <v>30</v>
      </c>
      <c r="K6" s="7" t="s">
        <v>797</v>
      </c>
      <c r="L6" s="7" t="s">
        <v>29</v>
      </c>
    </row>
    <row r="7" spans="1:12" s="1" customFormat="1" ht="21.75">
      <c r="A7" s="265"/>
      <c r="B7" s="265"/>
      <c r="C7" s="265"/>
      <c r="D7" s="43" t="s">
        <v>26</v>
      </c>
      <c r="E7" s="10" t="s">
        <v>27</v>
      </c>
      <c r="F7" s="10" t="s">
        <v>27</v>
      </c>
      <c r="G7" s="10" t="s">
        <v>27</v>
      </c>
      <c r="H7" s="10" t="s">
        <v>27</v>
      </c>
      <c r="I7" s="10" t="s">
        <v>27</v>
      </c>
      <c r="J7" s="10" t="s">
        <v>31</v>
      </c>
      <c r="K7" s="10" t="s">
        <v>28</v>
      </c>
      <c r="L7" s="10" t="s">
        <v>874</v>
      </c>
    </row>
    <row r="8" spans="1:12" s="1" customFormat="1" ht="21.75">
      <c r="A8" s="7">
        <v>19</v>
      </c>
      <c r="B8" s="3" t="s">
        <v>2012</v>
      </c>
      <c r="C8" s="9" t="s">
        <v>1919</v>
      </c>
      <c r="D8" s="3" t="s">
        <v>2013</v>
      </c>
      <c r="E8" s="5">
        <v>0</v>
      </c>
      <c r="F8" s="5">
        <v>411700</v>
      </c>
      <c r="G8" s="2"/>
      <c r="H8" s="2"/>
      <c r="I8" s="2"/>
      <c r="J8" s="15" t="s">
        <v>35</v>
      </c>
      <c r="K8" s="15" t="s">
        <v>13</v>
      </c>
      <c r="L8" s="7" t="s">
        <v>6</v>
      </c>
    </row>
    <row r="9" spans="1:12" s="1" customFormat="1" ht="21.75">
      <c r="A9" s="7"/>
      <c r="B9" s="3" t="s">
        <v>1670</v>
      </c>
      <c r="C9" s="9" t="s">
        <v>1905</v>
      </c>
      <c r="D9" s="3" t="s">
        <v>2014</v>
      </c>
      <c r="E9" s="5"/>
      <c r="F9" s="5"/>
      <c r="G9" s="2"/>
      <c r="H9" s="2"/>
      <c r="I9" s="2"/>
      <c r="J9" s="15" t="s">
        <v>128</v>
      </c>
      <c r="K9" s="15" t="s">
        <v>1668</v>
      </c>
      <c r="L9" s="7" t="s">
        <v>1605</v>
      </c>
    </row>
    <row r="10" spans="1:12" s="1" customFormat="1" ht="21.75">
      <c r="A10" s="7"/>
      <c r="B10" s="3" t="s">
        <v>2015</v>
      </c>
      <c r="C10" s="9" t="s">
        <v>66</v>
      </c>
      <c r="D10" s="3" t="s">
        <v>2016</v>
      </c>
      <c r="E10" s="5"/>
      <c r="F10" s="5"/>
      <c r="G10" s="2"/>
      <c r="H10" s="2"/>
      <c r="I10" s="2"/>
      <c r="J10" s="15" t="s">
        <v>1453</v>
      </c>
      <c r="K10" s="15" t="s">
        <v>1936</v>
      </c>
      <c r="L10" s="7"/>
    </row>
    <row r="11" spans="1:12" s="1" customFormat="1" ht="21.75">
      <c r="A11" s="230"/>
      <c r="B11" s="269" t="s">
        <v>2017</v>
      </c>
      <c r="C11" s="9"/>
      <c r="D11" s="3" t="s">
        <v>2018</v>
      </c>
      <c r="E11" s="5"/>
      <c r="F11" s="2"/>
      <c r="G11" s="2"/>
      <c r="H11" s="2"/>
      <c r="I11" s="2"/>
      <c r="J11" s="7"/>
      <c r="K11" s="15" t="s">
        <v>1842</v>
      </c>
      <c r="L11" s="7"/>
    </row>
    <row r="12" spans="1:12" s="1" customFormat="1" ht="21.75">
      <c r="A12" s="230"/>
      <c r="B12" s="269" t="s">
        <v>1670</v>
      </c>
      <c r="C12" s="9"/>
      <c r="D12" s="3" t="s">
        <v>1793</v>
      </c>
      <c r="E12" s="5"/>
      <c r="F12" s="2"/>
      <c r="G12" s="2"/>
      <c r="H12" s="2"/>
      <c r="I12" s="2"/>
      <c r="J12" s="7"/>
      <c r="K12" s="15"/>
      <c r="L12" s="7"/>
    </row>
    <row r="13" spans="1:12" s="1" customFormat="1" ht="21.75">
      <c r="A13" s="230"/>
      <c r="B13" s="269"/>
      <c r="C13" s="9"/>
      <c r="D13" s="3" t="s">
        <v>2015</v>
      </c>
      <c r="E13" s="5"/>
      <c r="F13" s="2"/>
      <c r="G13" s="2"/>
      <c r="H13" s="2"/>
      <c r="I13" s="2"/>
      <c r="J13" s="7"/>
      <c r="K13" s="15"/>
      <c r="L13" s="7"/>
    </row>
    <row r="14" spans="1:12" s="1" customFormat="1" ht="21.75">
      <c r="A14" s="230"/>
      <c r="B14" s="269"/>
      <c r="C14" s="9"/>
      <c r="D14" s="269" t="s">
        <v>2017</v>
      </c>
      <c r="E14" s="5"/>
      <c r="F14" s="2"/>
      <c r="G14" s="2"/>
      <c r="H14" s="2"/>
      <c r="I14" s="2"/>
      <c r="J14" s="7"/>
      <c r="K14" s="15"/>
      <c r="L14" s="7"/>
    </row>
    <row r="15" spans="1:12" s="1" customFormat="1" ht="21.75">
      <c r="A15" s="230"/>
      <c r="B15" s="269"/>
      <c r="C15" s="9"/>
      <c r="D15" s="269" t="s">
        <v>1670</v>
      </c>
      <c r="E15" s="5"/>
      <c r="F15" s="2"/>
      <c r="G15" s="2"/>
      <c r="H15" s="2"/>
      <c r="I15" s="2"/>
      <c r="J15" s="7"/>
      <c r="K15" s="15"/>
      <c r="L15" s="7"/>
    </row>
    <row r="16" spans="1:12" s="1" customFormat="1" ht="21.75">
      <c r="A16" s="230"/>
      <c r="B16" s="269"/>
      <c r="C16" s="9"/>
      <c r="D16" s="269"/>
      <c r="E16" s="5"/>
      <c r="F16" s="2"/>
      <c r="G16" s="2"/>
      <c r="H16" s="2"/>
      <c r="I16" s="2"/>
      <c r="J16" s="7"/>
      <c r="K16" s="15"/>
      <c r="L16" s="7"/>
    </row>
    <row r="17" spans="1:12" s="1" customFormat="1" ht="21.75">
      <c r="A17" s="230"/>
      <c r="B17" s="269"/>
      <c r="C17" s="9"/>
      <c r="D17" s="269"/>
      <c r="E17" s="5"/>
      <c r="F17" s="2"/>
      <c r="G17" s="2"/>
      <c r="H17" s="2"/>
      <c r="I17" s="2"/>
      <c r="J17" s="7"/>
      <c r="K17" s="15"/>
      <c r="L17" s="7"/>
    </row>
    <row r="18" spans="1:12" s="1" customFormat="1" ht="21.75">
      <c r="A18" s="230"/>
      <c r="B18" s="269"/>
      <c r="C18" s="9"/>
      <c r="D18" s="269"/>
      <c r="E18" s="5"/>
      <c r="F18" s="2"/>
      <c r="G18" s="2"/>
      <c r="H18" s="2"/>
      <c r="I18" s="2"/>
      <c r="J18" s="7"/>
      <c r="K18" s="15"/>
      <c r="L18" s="7"/>
    </row>
    <row r="19" spans="1:12" s="1" customFormat="1" ht="21.75">
      <c r="A19" s="230"/>
      <c r="B19" s="269"/>
      <c r="C19" s="9"/>
      <c r="D19" s="269"/>
      <c r="E19" s="5"/>
      <c r="F19" s="2"/>
      <c r="G19" s="2"/>
      <c r="H19" s="2"/>
      <c r="I19" s="2"/>
      <c r="J19" s="7"/>
      <c r="K19" s="15"/>
      <c r="L19" s="7"/>
    </row>
    <row r="20" spans="1:12" s="1" customFormat="1" ht="21.75">
      <c r="A20" s="231"/>
      <c r="B20" s="270"/>
      <c r="C20" s="187"/>
      <c r="D20" s="12"/>
      <c r="E20" s="13"/>
      <c r="F20" s="11"/>
      <c r="G20" s="11"/>
      <c r="H20" s="11"/>
      <c r="I20" s="10"/>
      <c r="J20" s="10"/>
      <c r="K20" s="10"/>
      <c r="L20" s="10"/>
    </row>
    <row r="21" spans="1:12" s="1" customFormat="1" ht="21.75">
      <c r="A21" s="7">
        <v>20</v>
      </c>
      <c r="B21" s="3" t="s">
        <v>1918</v>
      </c>
      <c r="C21" s="9" t="s">
        <v>1919</v>
      </c>
      <c r="D21" s="3" t="s">
        <v>2019</v>
      </c>
      <c r="E21" s="5"/>
      <c r="F21" s="5">
        <v>300000</v>
      </c>
      <c r="G21" s="2"/>
      <c r="H21" s="2"/>
      <c r="I21" s="2"/>
      <c r="J21" s="15" t="s">
        <v>35</v>
      </c>
      <c r="K21" s="15" t="s">
        <v>13</v>
      </c>
      <c r="L21" s="7" t="s">
        <v>6</v>
      </c>
    </row>
    <row r="22" spans="1:12" s="1" customFormat="1" ht="21.75">
      <c r="A22" s="7"/>
      <c r="B22" s="3" t="s">
        <v>1921</v>
      </c>
      <c r="C22" s="9" t="s">
        <v>1905</v>
      </c>
      <c r="D22" s="3" t="s">
        <v>2020</v>
      </c>
      <c r="E22" s="5"/>
      <c r="F22" s="5"/>
      <c r="G22" s="2"/>
      <c r="H22" s="2"/>
      <c r="I22" s="2"/>
      <c r="J22" s="15" t="s">
        <v>128</v>
      </c>
      <c r="K22" s="15" t="s">
        <v>1948</v>
      </c>
      <c r="L22" s="7" t="s">
        <v>1605</v>
      </c>
    </row>
    <row r="23" spans="1:12" s="1" customFormat="1" ht="21.75">
      <c r="A23" s="7"/>
      <c r="B23" s="3" t="s">
        <v>1943</v>
      </c>
      <c r="C23" s="9" t="s">
        <v>66</v>
      </c>
      <c r="D23" s="3" t="s">
        <v>1941</v>
      </c>
      <c r="E23" s="5"/>
      <c r="F23" s="5"/>
      <c r="G23" s="2"/>
      <c r="H23" s="2"/>
      <c r="I23" s="2"/>
      <c r="J23" s="15" t="s">
        <v>1453</v>
      </c>
      <c r="K23" s="15" t="s">
        <v>1936</v>
      </c>
      <c r="L23" s="7"/>
    </row>
    <row r="24" spans="1:12" s="1" customFormat="1" ht="21.75">
      <c r="A24" s="230"/>
      <c r="B24" s="269" t="s">
        <v>2021</v>
      </c>
      <c r="C24" s="9"/>
      <c r="D24" s="269" t="s">
        <v>2022</v>
      </c>
      <c r="E24" s="5"/>
      <c r="F24" s="2"/>
      <c r="G24" s="2"/>
      <c r="H24" s="2"/>
      <c r="I24" s="2"/>
      <c r="J24" s="7"/>
      <c r="K24" s="15" t="s">
        <v>1842</v>
      </c>
      <c r="L24" s="7"/>
    </row>
    <row r="25" spans="1:12" s="1" customFormat="1" ht="21.75">
      <c r="A25" s="230"/>
      <c r="B25" s="269"/>
      <c r="C25" s="9"/>
      <c r="D25" s="3" t="s">
        <v>2023</v>
      </c>
      <c r="E25" s="5"/>
      <c r="F25" s="2"/>
      <c r="G25" s="2"/>
      <c r="H25" s="2"/>
      <c r="I25" s="2"/>
      <c r="J25" s="7"/>
      <c r="K25" s="7"/>
      <c r="L25" s="7"/>
    </row>
    <row r="26" spans="1:12" s="1" customFormat="1" ht="21.75">
      <c r="A26" s="230"/>
      <c r="B26" s="269"/>
      <c r="C26" s="9"/>
      <c r="D26" s="3" t="s">
        <v>2024</v>
      </c>
      <c r="E26" s="5"/>
      <c r="F26" s="2"/>
      <c r="G26" s="2"/>
      <c r="H26" s="2"/>
      <c r="I26" s="2"/>
      <c r="J26" s="7"/>
      <c r="K26" s="7"/>
      <c r="L26" s="7"/>
    </row>
    <row r="27" spans="1:12" s="1" customFormat="1" ht="21.75">
      <c r="A27" s="230"/>
      <c r="B27" s="269"/>
      <c r="C27" s="9"/>
      <c r="D27" s="3" t="s">
        <v>1941</v>
      </c>
      <c r="E27" s="5"/>
      <c r="F27" s="2"/>
      <c r="G27" s="2"/>
      <c r="H27" s="2"/>
      <c r="I27" s="2"/>
      <c r="J27" s="7"/>
      <c r="K27" s="7"/>
      <c r="L27" s="7"/>
    </row>
    <row r="28" spans="1:12" s="1" customFormat="1" ht="21.75">
      <c r="A28" s="230"/>
      <c r="B28" s="269"/>
      <c r="C28" s="9"/>
      <c r="D28" s="269" t="s">
        <v>2022</v>
      </c>
      <c r="E28" s="5"/>
      <c r="F28" s="2"/>
      <c r="G28" s="2"/>
      <c r="H28" s="2"/>
      <c r="I28" s="2"/>
      <c r="J28" s="7"/>
      <c r="K28" s="7"/>
      <c r="L28" s="7"/>
    </row>
    <row r="29" spans="1:12" s="1" customFormat="1" ht="21.75">
      <c r="A29" s="230"/>
      <c r="B29" s="269"/>
      <c r="C29" s="9"/>
      <c r="D29" s="3" t="s">
        <v>2025</v>
      </c>
      <c r="E29" s="5"/>
      <c r="F29" s="2"/>
      <c r="G29" s="2"/>
      <c r="H29" s="2"/>
      <c r="I29" s="2"/>
      <c r="J29" s="7"/>
      <c r="K29" s="7"/>
      <c r="L29" s="7"/>
    </row>
    <row r="30" spans="1:12" s="1" customFormat="1" ht="21.75">
      <c r="A30" s="230"/>
      <c r="B30" s="269"/>
      <c r="C30" s="9"/>
      <c r="D30" s="3" t="s">
        <v>2026</v>
      </c>
      <c r="E30" s="5"/>
      <c r="F30" s="2"/>
      <c r="G30" s="2"/>
      <c r="H30" s="2"/>
      <c r="I30" s="2"/>
      <c r="J30" s="7"/>
      <c r="K30" s="7"/>
      <c r="L30" s="7"/>
    </row>
    <row r="31" spans="1:12" s="1" customFormat="1" ht="21.75">
      <c r="A31" s="230"/>
      <c r="B31" s="269"/>
      <c r="C31" s="9"/>
      <c r="D31" s="3" t="s">
        <v>2027</v>
      </c>
      <c r="E31" s="5"/>
      <c r="F31" s="2"/>
      <c r="G31" s="2"/>
      <c r="H31" s="2"/>
      <c r="I31" s="2"/>
      <c r="J31" s="7"/>
      <c r="K31" s="7"/>
      <c r="L31" s="7"/>
    </row>
    <row r="32" spans="1:12" s="1" customFormat="1" ht="21.75">
      <c r="A32" s="230"/>
      <c r="B32" s="269"/>
      <c r="C32" s="9"/>
      <c r="D32" s="269" t="s">
        <v>2028</v>
      </c>
      <c r="E32" s="5"/>
      <c r="F32" s="2"/>
      <c r="G32" s="2"/>
      <c r="H32" s="2"/>
      <c r="I32" s="2"/>
      <c r="J32" s="7"/>
      <c r="K32" s="7"/>
      <c r="L32" s="7"/>
    </row>
    <row r="33" spans="1:12" s="1" customFormat="1" ht="21.75">
      <c r="A33" s="281"/>
      <c r="B33" s="270"/>
      <c r="C33" s="187"/>
      <c r="D33" s="270" t="s">
        <v>2021</v>
      </c>
      <c r="E33" s="13"/>
      <c r="F33" s="11"/>
      <c r="G33" s="11"/>
      <c r="H33" s="11"/>
      <c r="I33" s="11"/>
      <c r="J33" s="10"/>
      <c r="K33" s="10"/>
      <c r="L33" s="10"/>
    </row>
    <row r="34" spans="1:12" s="9" customFormat="1" ht="21.75">
      <c r="A34" s="2">
        <v>21</v>
      </c>
      <c r="B34" s="3" t="s">
        <v>1927</v>
      </c>
      <c r="C34" s="9" t="s">
        <v>1919</v>
      </c>
      <c r="D34" s="3" t="s">
        <v>2029</v>
      </c>
      <c r="E34" s="5">
        <v>0</v>
      </c>
      <c r="F34" s="5">
        <v>0</v>
      </c>
      <c r="G34" s="5">
        <v>200000</v>
      </c>
      <c r="H34" s="5">
        <v>0</v>
      </c>
      <c r="I34" s="5">
        <v>0</v>
      </c>
      <c r="J34" s="15" t="s">
        <v>151</v>
      </c>
      <c r="K34" s="15" t="s">
        <v>13</v>
      </c>
      <c r="L34" s="7" t="s">
        <v>6</v>
      </c>
    </row>
    <row r="35" spans="1:12" s="9" customFormat="1" ht="21.75">
      <c r="A35" s="2"/>
      <c r="B35" s="3" t="s">
        <v>2030</v>
      </c>
      <c r="C35" s="9" t="s">
        <v>1905</v>
      </c>
      <c r="D35" s="3" t="s">
        <v>2024</v>
      </c>
      <c r="E35" s="28"/>
      <c r="F35" s="5"/>
      <c r="G35" s="5"/>
      <c r="H35" s="5"/>
      <c r="I35" s="5"/>
      <c r="J35" s="15" t="s">
        <v>25</v>
      </c>
      <c r="K35" s="15" t="s">
        <v>2031</v>
      </c>
      <c r="L35" s="7" t="s">
        <v>1605</v>
      </c>
    </row>
    <row r="36" spans="1:12" s="9" customFormat="1" ht="21.75">
      <c r="A36" s="2"/>
      <c r="B36" s="3" t="s">
        <v>2032</v>
      </c>
      <c r="C36" s="9" t="s">
        <v>66</v>
      </c>
      <c r="D36" s="3" t="s">
        <v>2033</v>
      </c>
      <c r="E36" s="28"/>
      <c r="F36" s="5"/>
      <c r="G36" s="5"/>
      <c r="H36" s="5"/>
      <c r="I36" s="5"/>
      <c r="J36" s="15" t="s">
        <v>1935</v>
      </c>
      <c r="K36" s="15" t="s">
        <v>1936</v>
      </c>
      <c r="L36" s="7"/>
    </row>
    <row r="37" spans="1:12" s="9" customFormat="1" ht="21.75">
      <c r="A37" s="2"/>
      <c r="B37" s="3"/>
      <c r="D37" s="3" t="s">
        <v>2034</v>
      </c>
      <c r="E37" s="28"/>
      <c r="F37" s="5"/>
      <c r="G37" s="5"/>
      <c r="H37" s="5"/>
      <c r="I37" s="5"/>
      <c r="J37" s="15"/>
      <c r="K37" s="15" t="s">
        <v>1842</v>
      </c>
      <c r="L37" s="7"/>
    </row>
    <row r="38" spans="1:12" s="9" customFormat="1" ht="21.75">
      <c r="A38" s="2"/>
      <c r="B38" s="3"/>
      <c r="D38" s="3" t="s">
        <v>2035</v>
      </c>
      <c r="E38" s="28"/>
      <c r="F38" s="5"/>
      <c r="G38" s="5"/>
      <c r="H38" s="5"/>
      <c r="I38" s="5"/>
      <c r="J38" s="15"/>
      <c r="K38" s="15"/>
      <c r="L38" s="7"/>
    </row>
    <row r="39" spans="1:12" s="9" customFormat="1" ht="21.75">
      <c r="A39" s="2"/>
      <c r="B39" s="3"/>
      <c r="D39" s="23" t="s">
        <v>12</v>
      </c>
      <c r="E39" s="5"/>
      <c r="F39" s="5"/>
      <c r="G39" s="5"/>
      <c r="H39" s="5"/>
      <c r="I39" s="5"/>
      <c r="J39" s="15"/>
      <c r="K39" s="15"/>
      <c r="L39" s="7"/>
    </row>
    <row r="40" spans="1:12" s="9" customFormat="1" ht="21.75">
      <c r="A40" s="2"/>
      <c r="B40" s="3"/>
      <c r="D40" s="23" t="s">
        <v>2036</v>
      </c>
      <c r="E40" s="5"/>
      <c r="F40" s="5"/>
      <c r="G40" s="5"/>
      <c r="H40" s="5"/>
      <c r="I40" s="5"/>
      <c r="J40" s="15"/>
      <c r="K40" s="15"/>
      <c r="L40" s="7"/>
    </row>
    <row r="41" spans="1:12" s="9" customFormat="1" ht="21.75">
      <c r="A41" s="2"/>
      <c r="B41" s="3"/>
      <c r="D41" s="23" t="s">
        <v>2037</v>
      </c>
      <c r="E41" s="5"/>
      <c r="F41" s="5"/>
      <c r="G41" s="5"/>
      <c r="H41" s="5"/>
      <c r="I41" s="5"/>
      <c r="J41" s="15"/>
      <c r="K41" s="15"/>
      <c r="L41" s="7"/>
    </row>
    <row r="42" spans="1:12" s="9" customFormat="1" ht="21.75">
      <c r="A42" s="2"/>
      <c r="B42" s="3"/>
      <c r="D42" s="23"/>
      <c r="E42" s="5"/>
      <c r="F42" s="5"/>
      <c r="G42" s="5"/>
      <c r="H42" s="5"/>
      <c r="I42" s="5"/>
      <c r="J42" s="15"/>
      <c r="K42" s="15"/>
      <c r="L42" s="7"/>
    </row>
    <row r="43" spans="1:12" s="9" customFormat="1" ht="21.75">
      <c r="A43" s="2"/>
      <c r="B43" s="3"/>
      <c r="D43" s="23"/>
      <c r="E43" s="5"/>
      <c r="F43" s="5"/>
      <c r="G43" s="5"/>
      <c r="H43" s="5"/>
      <c r="I43" s="5"/>
      <c r="J43" s="15"/>
      <c r="K43" s="15"/>
      <c r="L43" s="7"/>
    </row>
    <row r="44" spans="1:12" s="9" customFormat="1" ht="21.75">
      <c r="A44" s="2"/>
      <c r="B44" s="3"/>
      <c r="D44" s="23"/>
      <c r="E44" s="5"/>
      <c r="F44" s="5"/>
      <c r="G44" s="5"/>
      <c r="H44" s="5"/>
      <c r="I44" s="5"/>
      <c r="J44" s="15"/>
      <c r="K44" s="15"/>
      <c r="L44" s="7"/>
    </row>
    <row r="45" spans="1:12" s="9" customFormat="1" ht="21.75">
      <c r="A45" s="2"/>
      <c r="B45" s="3"/>
      <c r="D45" s="23"/>
      <c r="E45" s="5"/>
      <c r="F45" s="5"/>
      <c r="G45" s="5"/>
      <c r="H45" s="5"/>
      <c r="I45" s="5"/>
      <c r="J45" s="15"/>
      <c r="K45" s="15"/>
      <c r="L45" s="7"/>
    </row>
    <row r="46" spans="1:12" s="9" customFormat="1" ht="21.75">
      <c r="A46" s="11"/>
      <c r="B46" s="12"/>
      <c r="C46" s="187"/>
      <c r="D46" s="24"/>
      <c r="E46" s="13"/>
      <c r="F46" s="13"/>
      <c r="G46" s="13"/>
      <c r="H46" s="13"/>
      <c r="I46" s="13"/>
      <c r="J46" s="22"/>
      <c r="K46" s="22"/>
      <c r="L46" s="10"/>
    </row>
    <row r="47" spans="1:12" s="9" customFormat="1" ht="21.75">
      <c r="A47" s="7">
        <v>22</v>
      </c>
      <c r="B47" s="3" t="s">
        <v>1918</v>
      </c>
      <c r="C47" s="9" t="s">
        <v>1919</v>
      </c>
      <c r="D47" s="3" t="s">
        <v>2038</v>
      </c>
      <c r="E47" s="5">
        <v>0</v>
      </c>
      <c r="F47" s="5">
        <v>0</v>
      </c>
      <c r="G47" s="5">
        <v>200000</v>
      </c>
      <c r="H47" s="5">
        <v>0</v>
      </c>
      <c r="I47" s="5">
        <v>0</v>
      </c>
      <c r="J47" s="15" t="s">
        <v>35</v>
      </c>
      <c r="K47" s="15" t="s">
        <v>13</v>
      </c>
      <c r="L47" s="7" t="s">
        <v>6</v>
      </c>
    </row>
    <row r="48" spans="1:12" s="9" customFormat="1" ht="21.75">
      <c r="A48" s="7"/>
      <c r="B48" s="3" t="s">
        <v>1921</v>
      </c>
      <c r="C48" s="9" t="s">
        <v>1905</v>
      </c>
      <c r="D48" s="3" t="s">
        <v>1946</v>
      </c>
      <c r="E48" s="5"/>
      <c r="F48" s="5"/>
      <c r="G48" s="5"/>
      <c r="H48" s="5"/>
      <c r="I48" s="5"/>
      <c r="J48" s="15" t="s">
        <v>128</v>
      </c>
      <c r="K48" s="15" t="s">
        <v>1948</v>
      </c>
      <c r="L48" s="7" t="s">
        <v>1605</v>
      </c>
    </row>
    <row r="49" spans="1:12" s="9" customFormat="1" ht="21.75">
      <c r="A49" s="7"/>
      <c r="B49" s="3" t="s">
        <v>1943</v>
      </c>
      <c r="C49" s="9" t="s">
        <v>66</v>
      </c>
      <c r="D49" s="3" t="s">
        <v>1965</v>
      </c>
      <c r="E49" s="5"/>
      <c r="F49" s="5"/>
      <c r="G49" s="5"/>
      <c r="H49" s="5"/>
      <c r="I49" s="5"/>
      <c r="J49" s="15" t="s">
        <v>1453</v>
      </c>
      <c r="K49" s="15" t="s">
        <v>1936</v>
      </c>
      <c r="L49" s="7"/>
    </row>
    <row r="50" spans="1:12" s="1" customFormat="1" ht="21.75">
      <c r="A50" s="230"/>
      <c r="B50" s="269" t="s">
        <v>2039</v>
      </c>
      <c r="C50" s="9"/>
      <c r="D50" s="3" t="s">
        <v>1980</v>
      </c>
      <c r="E50" s="5"/>
      <c r="F50" s="2"/>
      <c r="G50" s="2"/>
      <c r="H50" s="2"/>
      <c r="I50" s="2"/>
      <c r="J50" s="7"/>
      <c r="K50" s="15" t="s">
        <v>1842</v>
      </c>
      <c r="L50" s="7"/>
    </row>
    <row r="51" spans="1:12" s="1" customFormat="1" ht="21.75">
      <c r="A51" s="230"/>
      <c r="B51" s="269" t="s">
        <v>2040</v>
      </c>
      <c r="C51" s="9"/>
      <c r="D51" s="269" t="s">
        <v>2039</v>
      </c>
      <c r="E51" s="5"/>
      <c r="F51" s="2"/>
      <c r="G51" s="2"/>
      <c r="H51" s="2"/>
      <c r="I51" s="2"/>
      <c r="J51" s="7"/>
      <c r="K51" s="15"/>
      <c r="L51" s="7"/>
    </row>
    <row r="52" spans="1:12" s="1" customFormat="1" ht="21.75">
      <c r="A52" s="282"/>
      <c r="B52" s="269" t="s">
        <v>2041</v>
      </c>
      <c r="C52" s="9"/>
      <c r="D52" s="269" t="s">
        <v>2040</v>
      </c>
      <c r="E52" s="5"/>
      <c r="F52" s="2"/>
      <c r="G52" s="2"/>
      <c r="H52" s="2"/>
      <c r="I52" s="2"/>
      <c r="J52" s="7"/>
      <c r="K52" s="15"/>
      <c r="L52" s="7"/>
    </row>
    <row r="53" spans="1:12" s="1" customFormat="1" ht="21.75">
      <c r="A53" s="282"/>
      <c r="B53" s="269"/>
      <c r="C53" s="9"/>
      <c r="D53" s="269" t="s">
        <v>2041</v>
      </c>
      <c r="E53" s="5"/>
      <c r="F53" s="2"/>
      <c r="G53" s="2"/>
      <c r="H53" s="2"/>
      <c r="I53" s="2"/>
      <c r="J53" s="7"/>
      <c r="K53" s="15"/>
      <c r="L53" s="7"/>
    </row>
    <row r="54" spans="1:12" s="1" customFormat="1" ht="21.75">
      <c r="A54" s="282"/>
      <c r="B54" s="269"/>
      <c r="C54" s="9"/>
      <c r="D54" s="23" t="s">
        <v>2042</v>
      </c>
      <c r="E54" s="5"/>
      <c r="F54" s="2"/>
      <c r="G54" s="2"/>
      <c r="H54" s="2"/>
      <c r="I54" s="2"/>
      <c r="J54" s="7"/>
      <c r="K54" s="7"/>
      <c r="L54" s="7"/>
    </row>
    <row r="55" spans="1:12" s="1" customFormat="1" ht="21.75">
      <c r="A55" s="282"/>
      <c r="B55" s="269"/>
      <c r="C55" s="9"/>
      <c r="D55" s="23" t="s">
        <v>2043</v>
      </c>
      <c r="E55" s="5"/>
      <c r="F55" s="2"/>
      <c r="G55" s="2"/>
      <c r="H55" s="2"/>
      <c r="I55" s="2"/>
      <c r="J55" s="7"/>
      <c r="K55" s="7"/>
      <c r="L55" s="7"/>
    </row>
    <row r="56" spans="1:12" s="1" customFormat="1" ht="21.75">
      <c r="A56" s="282"/>
      <c r="B56" s="269"/>
      <c r="C56" s="9"/>
      <c r="D56" s="3"/>
      <c r="E56" s="5"/>
      <c r="F56" s="2"/>
      <c r="G56" s="2"/>
      <c r="H56" s="2"/>
      <c r="I56" s="2"/>
      <c r="J56" s="7"/>
      <c r="K56" s="7"/>
      <c r="L56" s="7"/>
    </row>
    <row r="57" spans="1:12" s="1" customFormat="1" ht="21.75">
      <c r="A57" s="282"/>
      <c r="B57" s="269"/>
      <c r="C57" s="9"/>
      <c r="D57" s="3"/>
      <c r="E57" s="5"/>
      <c r="F57" s="2"/>
      <c r="G57" s="2"/>
      <c r="H57" s="2"/>
      <c r="I57" s="2"/>
      <c r="J57" s="7"/>
      <c r="K57" s="7"/>
      <c r="L57" s="7"/>
    </row>
    <row r="58" spans="1:12" s="1" customFormat="1" ht="21.75">
      <c r="A58" s="282"/>
      <c r="B58" s="269"/>
      <c r="C58" s="9"/>
      <c r="D58" s="3"/>
      <c r="E58" s="5"/>
      <c r="F58" s="2"/>
      <c r="G58" s="2"/>
      <c r="H58" s="2"/>
      <c r="I58" s="2"/>
      <c r="J58" s="7"/>
      <c r="K58" s="7"/>
      <c r="L58" s="7"/>
    </row>
    <row r="59" spans="1:12" s="1" customFormat="1" ht="21.75">
      <c r="A59" s="281"/>
      <c r="B59" s="270"/>
      <c r="C59" s="187"/>
      <c r="D59" s="12"/>
      <c r="E59" s="13"/>
      <c r="F59" s="11"/>
      <c r="G59" s="11"/>
      <c r="H59" s="11"/>
      <c r="I59" s="11"/>
      <c r="J59" s="10"/>
      <c r="K59" s="10"/>
      <c r="L59" s="10"/>
    </row>
    <row r="60" spans="1:12" s="9" customFormat="1" ht="21.75">
      <c r="A60" s="2">
        <v>23</v>
      </c>
      <c r="B60" s="3" t="s">
        <v>1918</v>
      </c>
      <c r="C60" s="9" t="s">
        <v>1919</v>
      </c>
      <c r="D60" s="3" t="s">
        <v>2038</v>
      </c>
      <c r="E60" s="5">
        <v>0</v>
      </c>
      <c r="F60" s="5">
        <v>0</v>
      </c>
      <c r="G60" s="5">
        <v>200000</v>
      </c>
      <c r="H60" s="5">
        <v>0</v>
      </c>
      <c r="I60" s="5">
        <v>0</v>
      </c>
      <c r="J60" s="15" t="s">
        <v>35</v>
      </c>
      <c r="K60" s="15" t="s">
        <v>13</v>
      </c>
      <c r="L60" s="7" t="s">
        <v>6</v>
      </c>
    </row>
    <row r="61" spans="1:12" s="9" customFormat="1" ht="21.75">
      <c r="A61" s="2"/>
      <c r="B61" s="3" t="s">
        <v>2044</v>
      </c>
      <c r="C61" s="9" t="s">
        <v>1905</v>
      </c>
      <c r="D61" s="3" t="s">
        <v>2045</v>
      </c>
      <c r="E61" s="5"/>
      <c r="F61" s="5"/>
      <c r="G61" s="5"/>
      <c r="H61" s="5"/>
      <c r="I61" s="5"/>
      <c r="J61" s="15" t="s">
        <v>128</v>
      </c>
      <c r="K61" s="9" t="s">
        <v>2046</v>
      </c>
      <c r="L61" s="7" t="s">
        <v>1605</v>
      </c>
    </row>
    <row r="62" spans="1:12" s="9" customFormat="1" ht="21.75">
      <c r="A62" s="2"/>
      <c r="B62" s="3" t="s">
        <v>1971</v>
      </c>
      <c r="C62" s="9" t="s">
        <v>66</v>
      </c>
      <c r="D62" s="3" t="s">
        <v>2047</v>
      </c>
      <c r="E62" s="5"/>
      <c r="F62" s="5"/>
      <c r="G62" s="5"/>
      <c r="H62" s="5"/>
      <c r="I62" s="5"/>
      <c r="J62" s="15" t="s">
        <v>1453</v>
      </c>
      <c r="K62" s="15" t="s">
        <v>1948</v>
      </c>
      <c r="L62" s="7"/>
    </row>
    <row r="63" spans="1:12" s="9" customFormat="1" ht="21.75">
      <c r="A63" s="2"/>
      <c r="B63" s="3" t="s">
        <v>2048</v>
      </c>
      <c r="D63" s="23" t="s">
        <v>2049</v>
      </c>
      <c r="E63" s="5"/>
      <c r="F63" s="5"/>
      <c r="G63" s="5"/>
      <c r="H63" s="5"/>
      <c r="I63" s="5"/>
      <c r="J63" s="15"/>
      <c r="K63" s="15" t="s">
        <v>1936</v>
      </c>
      <c r="L63" s="7"/>
    </row>
    <row r="64" spans="1:12" s="9" customFormat="1" ht="21.75">
      <c r="A64" s="2"/>
      <c r="B64" s="3"/>
      <c r="D64" s="23" t="s">
        <v>1971</v>
      </c>
      <c r="E64" s="5"/>
      <c r="F64" s="5"/>
      <c r="G64" s="5"/>
      <c r="H64" s="5"/>
      <c r="I64" s="5"/>
      <c r="J64" s="15"/>
      <c r="K64" s="15" t="s">
        <v>1842</v>
      </c>
      <c r="L64" s="7"/>
    </row>
    <row r="65" spans="1:12" s="9" customFormat="1" ht="21.75">
      <c r="A65" s="2"/>
      <c r="B65" s="3"/>
      <c r="D65" s="23" t="s">
        <v>2050</v>
      </c>
      <c r="E65" s="5"/>
      <c r="F65" s="5"/>
      <c r="G65" s="5"/>
      <c r="H65" s="5"/>
      <c r="I65" s="5"/>
      <c r="J65" s="15"/>
      <c r="K65" s="15"/>
      <c r="L65" s="7"/>
    </row>
    <row r="66" spans="1:12" s="9" customFormat="1" ht="21.75">
      <c r="A66" s="2"/>
      <c r="B66" s="3"/>
      <c r="D66" s="23" t="s">
        <v>2051</v>
      </c>
      <c r="E66" s="5"/>
      <c r="F66" s="5"/>
      <c r="G66" s="5"/>
      <c r="H66" s="5"/>
      <c r="I66" s="5"/>
      <c r="J66" s="15"/>
      <c r="K66" s="15"/>
      <c r="L66" s="7"/>
    </row>
    <row r="67" spans="1:12" s="9" customFormat="1" ht="21.75">
      <c r="A67" s="2"/>
      <c r="B67" s="3"/>
      <c r="D67" s="23"/>
      <c r="E67" s="5"/>
      <c r="F67" s="5"/>
      <c r="G67" s="5"/>
      <c r="H67" s="5"/>
      <c r="I67" s="5"/>
      <c r="J67" s="15"/>
      <c r="K67" s="15"/>
      <c r="L67" s="7"/>
    </row>
    <row r="68" spans="1:12" s="9" customFormat="1" ht="21.75">
      <c r="A68" s="2"/>
      <c r="B68" s="3"/>
      <c r="D68" s="23"/>
      <c r="E68" s="5"/>
      <c r="F68" s="5"/>
      <c r="G68" s="5"/>
      <c r="H68" s="5"/>
      <c r="I68" s="5"/>
      <c r="J68" s="15"/>
      <c r="K68" s="15"/>
      <c r="L68" s="7"/>
    </row>
    <row r="69" spans="1:12" s="9" customFormat="1" ht="21.75">
      <c r="A69" s="2"/>
      <c r="B69" s="3"/>
      <c r="D69" s="23"/>
      <c r="E69" s="5"/>
      <c r="F69" s="5"/>
      <c r="G69" s="5"/>
      <c r="H69" s="5"/>
      <c r="I69" s="5"/>
      <c r="J69" s="15"/>
      <c r="K69" s="15"/>
      <c r="L69" s="7"/>
    </row>
    <row r="70" spans="1:12" s="9" customFormat="1" ht="21.75">
      <c r="A70" s="2"/>
      <c r="B70" s="3"/>
      <c r="D70" s="23"/>
      <c r="E70" s="5"/>
      <c r="F70" s="5"/>
      <c r="G70" s="5"/>
      <c r="H70" s="5"/>
      <c r="I70" s="5"/>
      <c r="J70" s="15"/>
      <c r="K70" s="15"/>
      <c r="L70" s="7"/>
    </row>
    <row r="71" spans="1:12" s="9" customFormat="1" ht="21.75">
      <c r="A71" s="2"/>
      <c r="B71" s="3"/>
      <c r="D71" s="23"/>
      <c r="E71" s="5"/>
      <c r="F71" s="5"/>
      <c r="G71" s="5"/>
      <c r="H71" s="5"/>
      <c r="I71" s="5"/>
      <c r="J71" s="15"/>
      <c r="K71" s="15"/>
      <c r="L71" s="7"/>
    </row>
    <row r="72" spans="1:12" s="9" customFormat="1" ht="21.75">
      <c r="A72" s="11"/>
      <c r="B72" s="12"/>
      <c r="C72" s="187"/>
      <c r="D72" s="24"/>
      <c r="E72" s="13"/>
      <c r="F72" s="13"/>
      <c r="G72" s="13"/>
      <c r="H72" s="13"/>
      <c r="I72" s="13"/>
      <c r="J72" s="22"/>
      <c r="K72" s="22"/>
      <c r="L72" s="10"/>
    </row>
    <row r="73" spans="1:12" s="9" customFormat="1" ht="21.75">
      <c r="A73" s="7">
        <v>24</v>
      </c>
      <c r="B73" s="3" t="s">
        <v>1918</v>
      </c>
      <c r="C73" s="9" t="s">
        <v>1919</v>
      </c>
      <c r="D73" s="3" t="s">
        <v>2052</v>
      </c>
      <c r="E73" s="5">
        <v>0</v>
      </c>
      <c r="F73" s="5">
        <v>0</v>
      </c>
      <c r="G73" s="5">
        <v>200000</v>
      </c>
      <c r="H73" s="5">
        <v>0</v>
      </c>
      <c r="I73" s="5">
        <v>0</v>
      </c>
      <c r="J73" s="15" t="s">
        <v>35</v>
      </c>
      <c r="K73" s="15" t="s">
        <v>13</v>
      </c>
      <c r="L73" s="7" t="s">
        <v>6</v>
      </c>
    </row>
    <row r="74" spans="1:12" s="9" customFormat="1" ht="21.75">
      <c r="A74" s="7"/>
      <c r="B74" s="3" t="s">
        <v>2053</v>
      </c>
      <c r="C74" s="9" t="s">
        <v>1905</v>
      </c>
      <c r="D74" s="3" t="s">
        <v>1995</v>
      </c>
      <c r="E74" s="5"/>
      <c r="F74" s="5"/>
      <c r="G74" s="5"/>
      <c r="H74" s="5"/>
      <c r="I74" s="5"/>
      <c r="J74" s="15" t="s">
        <v>128</v>
      </c>
      <c r="K74" s="15" t="s">
        <v>2054</v>
      </c>
      <c r="L74" s="7" t="s">
        <v>1605</v>
      </c>
    </row>
    <row r="75" spans="1:12" s="9" customFormat="1" ht="21.75">
      <c r="A75" s="7"/>
      <c r="B75" s="3" t="s">
        <v>1997</v>
      </c>
      <c r="C75" s="9" t="s">
        <v>1962</v>
      </c>
      <c r="D75" s="3" t="s">
        <v>1996</v>
      </c>
      <c r="E75" s="5"/>
      <c r="F75" s="5"/>
      <c r="G75" s="5"/>
      <c r="H75" s="5"/>
      <c r="I75" s="5"/>
      <c r="J75" s="15" t="s">
        <v>1453</v>
      </c>
      <c r="K75" s="15" t="s">
        <v>1952</v>
      </c>
      <c r="L75" s="7"/>
    </row>
    <row r="76" spans="1:12" s="1" customFormat="1" ht="21.75">
      <c r="A76" s="230"/>
      <c r="B76" s="269" t="s">
        <v>1999</v>
      </c>
      <c r="C76" s="9"/>
      <c r="D76" s="3" t="s">
        <v>1998</v>
      </c>
      <c r="E76" s="5"/>
      <c r="F76" s="2"/>
      <c r="G76" s="2"/>
      <c r="H76" s="2"/>
      <c r="I76" s="2"/>
      <c r="J76" s="7"/>
      <c r="K76" s="15" t="s">
        <v>1842</v>
      </c>
      <c r="L76" s="7"/>
    </row>
    <row r="77" spans="1:12" s="1" customFormat="1" ht="21.75">
      <c r="A77" s="230"/>
      <c r="B77" s="269" t="s">
        <v>12</v>
      </c>
      <c r="C77" s="9"/>
      <c r="D77" s="269" t="s">
        <v>2055</v>
      </c>
      <c r="E77" s="5"/>
      <c r="F77" s="2"/>
      <c r="G77" s="2"/>
      <c r="H77" s="2"/>
      <c r="I77" s="2"/>
      <c r="J77" s="7"/>
      <c r="K77" s="15"/>
      <c r="L77" s="7"/>
    </row>
    <row r="78" spans="1:12" s="1" customFormat="1" ht="21.75">
      <c r="A78" s="230"/>
      <c r="B78" s="269"/>
      <c r="C78" s="9"/>
      <c r="D78" s="269" t="s">
        <v>12</v>
      </c>
      <c r="E78" s="5"/>
      <c r="F78" s="2"/>
      <c r="G78" s="2"/>
      <c r="H78" s="2"/>
      <c r="I78" s="2"/>
      <c r="J78" s="7"/>
      <c r="K78" s="15"/>
      <c r="L78" s="7"/>
    </row>
    <row r="79" spans="1:12" s="1" customFormat="1" ht="21.75">
      <c r="A79" s="230"/>
      <c r="B79" s="269"/>
      <c r="C79" s="9"/>
      <c r="D79" s="23" t="s">
        <v>2056</v>
      </c>
      <c r="E79" s="5"/>
      <c r="F79" s="2"/>
      <c r="G79" s="2"/>
      <c r="H79" s="2"/>
      <c r="I79" s="2"/>
      <c r="J79" s="7"/>
      <c r="K79" s="15"/>
      <c r="L79" s="7"/>
    </row>
    <row r="80" spans="1:12" s="1" customFormat="1" ht="21.75">
      <c r="A80" s="230"/>
      <c r="B80" s="269"/>
      <c r="C80" s="9"/>
      <c r="D80" s="23" t="s">
        <v>2057</v>
      </c>
      <c r="E80" s="5"/>
      <c r="F80" s="2"/>
      <c r="G80" s="2"/>
      <c r="H80" s="2"/>
      <c r="I80" s="2"/>
      <c r="J80" s="7"/>
      <c r="K80" s="15"/>
      <c r="L80" s="7"/>
    </row>
    <row r="81" spans="1:12" s="1" customFormat="1" ht="21.75">
      <c r="A81" s="230"/>
      <c r="B81" s="269"/>
      <c r="C81" s="9"/>
      <c r="D81" s="269"/>
      <c r="E81" s="5"/>
      <c r="F81" s="2"/>
      <c r="G81" s="2"/>
      <c r="H81" s="2"/>
      <c r="I81" s="2"/>
      <c r="J81" s="7"/>
      <c r="K81" s="15"/>
      <c r="L81" s="7"/>
    </row>
    <row r="82" spans="1:12" s="1" customFormat="1" ht="21.75">
      <c r="A82" s="230"/>
      <c r="B82" s="269"/>
      <c r="C82" s="9"/>
      <c r="D82" s="269"/>
      <c r="E82" s="5"/>
      <c r="F82" s="2"/>
      <c r="G82" s="2"/>
      <c r="H82" s="2"/>
      <c r="I82" s="2"/>
      <c r="J82" s="7"/>
      <c r="K82" s="15"/>
      <c r="L82" s="7"/>
    </row>
    <row r="83" spans="1:12" s="1" customFormat="1" ht="21.75">
      <c r="A83" s="230"/>
      <c r="B83" s="269"/>
      <c r="C83" s="9"/>
      <c r="D83" s="269"/>
      <c r="E83" s="5"/>
      <c r="F83" s="2"/>
      <c r="G83" s="2"/>
      <c r="H83" s="2"/>
      <c r="I83" s="2"/>
      <c r="J83" s="7"/>
      <c r="K83" s="15"/>
      <c r="L83" s="7"/>
    </row>
    <row r="84" spans="1:12" s="1" customFormat="1" ht="21.75">
      <c r="A84" s="230"/>
      <c r="B84" s="269"/>
      <c r="C84" s="9"/>
      <c r="D84" s="269"/>
      <c r="E84" s="5"/>
      <c r="F84" s="2"/>
      <c r="G84" s="2"/>
      <c r="H84" s="2"/>
      <c r="I84" s="2"/>
      <c r="J84" s="7"/>
      <c r="K84" s="15"/>
      <c r="L84" s="7"/>
    </row>
    <row r="85" spans="1:12" s="1" customFormat="1" ht="21.75">
      <c r="A85" s="231"/>
      <c r="B85" s="270"/>
      <c r="C85" s="187"/>
      <c r="D85" s="270"/>
      <c r="E85" s="13"/>
      <c r="F85" s="11"/>
      <c r="G85" s="11"/>
      <c r="H85" s="11"/>
      <c r="I85" s="11"/>
      <c r="J85" s="10"/>
      <c r="K85" s="22"/>
      <c r="L85" s="10"/>
    </row>
    <row r="86" spans="1:12" s="9" customFormat="1" ht="21.75">
      <c r="A86" s="7">
        <v>25</v>
      </c>
      <c r="B86" s="3" t="s">
        <v>1918</v>
      </c>
      <c r="C86" s="9" t="s">
        <v>1919</v>
      </c>
      <c r="D86" s="3" t="s">
        <v>2038</v>
      </c>
      <c r="E86" s="5">
        <v>0</v>
      </c>
      <c r="F86" s="5">
        <v>0</v>
      </c>
      <c r="G86" s="5">
        <v>200000</v>
      </c>
      <c r="H86" s="5">
        <v>0</v>
      </c>
      <c r="I86" s="5">
        <v>0</v>
      </c>
      <c r="J86" s="15" t="s">
        <v>35</v>
      </c>
      <c r="K86" s="15" t="s">
        <v>13</v>
      </c>
      <c r="L86" s="7" t="s">
        <v>6</v>
      </c>
    </row>
    <row r="87" spans="1:12" s="9" customFormat="1" ht="21.75">
      <c r="A87" s="7"/>
      <c r="B87" s="3" t="s">
        <v>1921</v>
      </c>
      <c r="C87" s="9" t="s">
        <v>1905</v>
      </c>
      <c r="D87" s="3" t="s">
        <v>1946</v>
      </c>
      <c r="E87" s="5"/>
      <c r="F87" s="5"/>
      <c r="G87" s="5"/>
      <c r="H87" s="5"/>
      <c r="I87" s="5"/>
      <c r="J87" s="15" t="s">
        <v>128</v>
      </c>
      <c r="K87" s="15" t="s">
        <v>2058</v>
      </c>
      <c r="L87" s="7" t="s">
        <v>1605</v>
      </c>
    </row>
    <row r="88" spans="1:12" s="9" customFormat="1" ht="21.75">
      <c r="A88" s="7"/>
      <c r="B88" s="3" t="s">
        <v>1612</v>
      </c>
      <c r="C88" s="9" t="s">
        <v>2059</v>
      </c>
      <c r="D88" s="3" t="s">
        <v>1965</v>
      </c>
      <c r="E88" s="5"/>
      <c r="F88" s="5"/>
      <c r="G88" s="5"/>
      <c r="H88" s="5"/>
      <c r="I88" s="5"/>
      <c r="J88" s="15" t="s">
        <v>1453</v>
      </c>
      <c r="K88" s="15" t="s">
        <v>1925</v>
      </c>
      <c r="L88" s="7"/>
    </row>
    <row r="89" spans="1:12" s="1" customFormat="1" ht="21.75">
      <c r="A89" s="230"/>
      <c r="B89" s="269" t="s">
        <v>2060</v>
      </c>
      <c r="C89" s="9"/>
      <c r="D89" s="3" t="s">
        <v>1980</v>
      </c>
      <c r="E89" s="5"/>
      <c r="F89" s="2"/>
      <c r="G89" s="2"/>
      <c r="H89" s="2"/>
      <c r="I89" s="2"/>
      <c r="J89" s="7"/>
      <c r="K89" s="15" t="s">
        <v>1842</v>
      </c>
      <c r="L89" s="7"/>
    </row>
    <row r="90" spans="1:12" s="1" customFormat="1" ht="21.75">
      <c r="A90" s="230"/>
      <c r="B90" s="269" t="s">
        <v>2061</v>
      </c>
      <c r="C90" s="9"/>
      <c r="D90" s="269" t="s">
        <v>2062</v>
      </c>
      <c r="E90" s="5"/>
      <c r="F90" s="2"/>
      <c r="G90" s="2"/>
      <c r="H90" s="2"/>
      <c r="I90" s="2"/>
      <c r="J90" s="7"/>
      <c r="K90" s="15"/>
      <c r="L90" s="7"/>
    </row>
    <row r="91" spans="1:12" s="1" customFormat="1" ht="21.75">
      <c r="A91" s="230"/>
      <c r="B91" s="269"/>
      <c r="C91" s="9"/>
      <c r="D91" s="269" t="s">
        <v>2061</v>
      </c>
      <c r="E91" s="5"/>
      <c r="F91" s="2"/>
      <c r="G91" s="2"/>
      <c r="H91" s="2"/>
      <c r="I91" s="2"/>
      <c r="J91" s="7"/>
      <c r="K91" s="15"/>
      <c r="L91" s="7"/>
    </row>
    <row r="92" spans="1:12" s="1" customFormat="1" ht="21.75">
      <c r="A92" s="230"/>
      <c r="B92" s="269"/>
      <c r="C92" s="9"/>
      <c r="D92" s="269" t="s">
        <v>1612</v>
      </c>
      <c r="E92" s="5"/>
      <c r="F92" s="2"/>
      <c r="G92" s="2"/>
      <c r="H92" s="2"/>
      <c r="I92" s="2"/>
      <c r="J92" s="7"/>
      <c r="K92" s="15"/>
      <c r="L92" s="7"/>
    </row>
    <row r="93" spans="1:12" s="1" customFormat="1" ht="21.75">
      <c r="A93" s="230"/>
      <c r="B93" s="269"/>
      <c r="C93" s="9"/>
      <c r="D93" s="23" t="s">
        <v>2042</v>
      </c>
      <c r="E93" s="5"/>
      <c r="F93" s="2"/>
      <c r="G93" s="2"/>
      <c r="H93" s="2"/>
      <c r="I93" s="2"/>
      <c r="J93" s="7"/>
      <c r="K93" s="7"/>
      <c r="L93" s="7"/>
    </row>
    <row r="94" spans="1:12" s="1" customFormat="1" ht="21.75">
      <c r="A94" s="282"/>
      <c r="B94" s="269"/>
      <c r="C94" s="9"/>
      <c r="D94" s="23" t="s">
        <v>2043</v>
      </c>
      <c r="E94" s="5"/>
      <c r="F94" s="2"/>
      <c r="G94" s="2"/>
      <c r="H94" s="2"/>
      <c r="I94" s="2"/>
      <c r="J94" s="7"/>
      <c r="K94" s="7"/>
      <c r="L94" s="7"/>
    </row>
    <row r="95" spans="1:12" s="1" customFormat="1" ht="21.75">
      <c r="A95" s="282"/>
      <c r="B95" s="269"/>
      <c r="C95" s="9"/>
      <c r="D95" s="269"/>
      <c r="E95" s="5"/>
      <c r="F95" s="2"/>
      <c r="G95" s="2"/>
      <c r="H95" s="2"/>
      <c r="I95" s="2"/>
      <c r="J95" s="7"/>
      <c r="K95" s="7"/>
      <c r="L95" s="7"/>
    </row>
    <row r="96" spans="1:12" s="1" customFormat="1" ht="21.75">
      <c r="A96" s="282"/>
      <c r="B96" s="269"/>
      <c r="C96" s="9"/>
      <c r="D96" s="269"/>
      <c r="E96" s="5"/>
      <c r="F96" s="2"/>
      <c r="G96" s="2"/>
      <c r="H96" s="2"/>
      <c r="I96" s="2"/>
      <c r="J96" s="7"/>
      <c r="K96" s="7"/>
      <c r="L96" s="7"/>
    </row>
    <row r="97" spans="1:12" s="1" customFormat="1" ht="21.75">
      <c r="A97" s="282"/>
      <c r="B97" s="269"/>
      <c r="C97" s="9"/>
      <c r="D97" s="269"/>
      <c r="E97" s="5"/>
      <c r="F97" s="2"/>
      <c r="G97" s="2"/>
      <c r="H97" s="2"/>
      <c r="I97" s="2"/>
      <c r="J97" s="7"/>
      <c r="K97" s="7"/>
      <c r="L97" s="7"/>
    </row>
    <row r="98" spans="1:12" s="1" customFormat="1" ht="21.75">
      <c r="A98" s="281"/>
      <c r="B98" s="270"/>
      <c r="C98" s="187"/>
      <c r="D98" s="270"/>
      <c r="E98" s="13"/>
      <c r="F98" s="11"/>
      <c r="G98" s="11"/>
      <c r="H98" s="11"/>
      <c r="I98" s="11"/>
      <c r="J98" s="10"/>
      <c r="K98" s="10"/>
      <c r="L98" s="10"/>
    </row>
    <row r="99" spans="1:12" s="9" customFormat="1" ht="21.75">
      <c r="A99" s="2">
        <v>26</v>
      </c>
      <c r="B99" s="3" t="s">
        <v>2063</v>
      </c>
      <c r="C99" s="9" t="s">
        <v>2064</v>
      </c>
      <c r="D99" s="3" t="s">
        <v>2065</v>
      </c>
      <c r="E99" s="5">
        <v>0</v>
      </c>
      <c r="F99" s="5">
        <v>0</v>
      </c>
      <c r="G99" s="5">
        <v>200000</v>
      </c>
      <c r="H99" s="5">
        <v>0</v>
      </c>
      <c r="I99" s="5">
        <v>0</v>
      </c>
      <c r="J99" s="15" t="s">
        <v>35</v>
      </c>
      <c r="K99" s="15" t="s">
        <v>13</v>
      </c>
      <c r="L99" s="7" t="s">
        <v>6</v>
      </c>
    </row>
    <row r="100" spans="1:12" s="9" customFormat="1" ht="21.75">
      <c r="A100" s="2"/>
      <c r="B100" s="3" t="s">
        <v>2066</v>
      </c>
      <c r="C100" s="9" t="s">
        <v>66</v>
      </c>
      <c r="D100" s="3" t="s">
        <v>2067</v>
      </c>
      <c r="E100" s="28"/>
      <c r="F100" s="5"/>
      <c r="G100" s="5"/>
      <c r="H100" s="5"/>
      <c r="I100" s="5"/>
      <c r="J100" s="15" t="s">
        <v>128</v>
      </c>
      <c r="K100" s="15" t="s">
        <v>2068</v>
      </c>
      <c r="L100" s="7" t="s">
        <v>1605</v>
      </c>
    </row>
    <row r="101" spans="1:12" s="9" customFormat="1" ht="21.75">
      <c r="A101" s="2"/>
      <c r="B101" s="3" t="s">
        <v>2069</v>
      </c>
      <c r="D101" s="3" t="s">
        <v>2070</v>
      </c>
      <c r="E101" s="28"/>
      <c r="F101" s="5"/>
      <c r="G101" s="5"/>
      <c r="H101" s="5"/>
      <c r="I101" s="5"/>
      <c r="J101" s="15" t="s">
        <v>1453</v>
      </c>
      <c r="K101" s="15" t="s">
        <v>2071</v>
      </c>
      <c r="L101" s="7"/>
    </row>
    <row r="102" spans="1:12" s="9" customFormat="1" ht="21.75">
      <c r="A102" s="2"/>
      <c r="B102" s="3" t="s">
        <v>1716</v>
      </c>
      <c r="D102" s="3" t="s">
        <v>2072</v>
      </c>
      <c r="E102" s="28"/>
      <c r="F102" s="5"/>
      <c r="G102" s="5"/>
      <c r="H102" s="5"/>
      <c r="I102" s="5"/>
      <c r="J102" s="15"/>
      <c r="K102" s="15" t="s">
        <v>1842</v>
      </c>
      <c r="L102" s="7"/>
    </row>
    <row r="103" spans="1:12" s="9" customFormat="1" ht="21.75">
      <c r="A103" s="2"/>
      <c r="B103" s="3"/>
      <c r="D103" s="3" t="s">
        <v>2073</v>
      </c>
      <c r="E103" s="28"/>
      <c r="F103" s="5"/>
      <c r="G103" s="5"/>
      <c r="H103" s="5"/>
      <c r="I103" s="5"/>
      <c r="J103" s="15"/>
      <c r="K103" s="15"/>
      <c r="L103" s="7"/>
    </row>
    <row r="104" spans="1:12" s="9" customFormat="1" ht="21.75">
      <c r="A104" s="2"/>
      <c r="B104" s="3"/>
      <c r="D104" s="3" t="s">
        <v>2074</v>
      </c>
      <c r="E104" s="28"/>
      <c r="F104" s="5"/>
      <c r="G104" s="5"/>
      <c r="H104" s="5"/>
      <c r="I104" s="5"/>
      <c r="J104" s="15"/>
      <c r="K104" s="15"/>
      <c r="L104" s="7"/>
    </row>
    <row r="105" spans="1:12" s="9" customFormat="1" ht="21.75">
      <c r="A105" s="2"/>
      <c r="B105" s="3"/>
      <c r="D105" s="3" t="s">
        <v>2075</v>
      </c>
      <c r="E105" s="28"/>
      <c r="F105" s="5"/>
      <c r="G105" s="5"/>
      <c r="H105" s="5"/>
      <c r="I105" s="5"/>
      <c r="J105" s="15"/>
      <c r="K105" s="15"/>
      <c r="L105" s="7"/>
    </row>
    <row r="106" spans="1:12" s="9" customFormat="1" ht="21.75">
      <c r="A106" s="2"/>
      <c r="B106" s="3"/>
      <c r="D106" s="269" t="s">
        <v>2076</v>
      </c>
      <c r="E106" s="28"/>
      <c r="F106" s="5"/>
      <c r="G106" s="5"/>
      <c r="H106" s="5"/>
      <c r="I106" s="5"/>
      <c r="J106" s="15"/>
      <c r="K106" s="15"/>
      <c r="L106" s="7"/>
    </row>
    <row r="107" spans="1:12" s="9" customFormat="1" ht="21.75">
      <c r="A107" s="2"/>
      <c r="B107" s="3"/>
      <c r="D107" s="269" t="s">
        <v>2077</v>
      </c>
      <c r="E107" s="28"/>
      <c r="F107" s="5"/>
      <c r="G107" s="5"/>
      <c r="H107" s="5"/>
      <c r="I107" s="5"/>
      <c r="J107" s="15"/>
      <c r="K107" s="15"/>
      <c r="L107" s="7"/>
    </row>
    <row r="108" spans="1:12" s="9" customFormat="1" ht="21.75">
      <c r="A108" s="2"/>
      <c r="B108" s="3"/>
      <c r="D108" s="3" t="s">
        <v>2069</v>
      </c>
      <c r="E108" s="28"/>
      <c r="F108" s="5"/>
      <c r="G108" s="5"/>
      <c r="H108" s="5"/>
      <c r="I108" s="5"/>
      <c r="J108" s="15"/>
      <c r="K108" s="15"/>
      <c r="L108" s="7"/>
    </row>
    <row r="109" spans="1:12" s="9" customFormat="1" ht="21.75">
      <c r="A109" s="2"/>
      <c r="B109" s="3"/>
      <c r="D109" s="269" t="s">
        <v>1716</v>
      </c>
      <c r="E109" s="28"/>
      <c r="F109" s="5"/>
      <c r="G109" s="5"/>
      <c r="H109" s="5"/>
      <c r="I109" s="5"/>
      <c r="J109" s="15"/>
      <c r="K109" s="15"/>
      <c r="L109" s="7"/>
    </row>
    <row r="110" spans="1:12" s="9" customFormat="1" ht="21.75">
      <c r="A110" s="2"/>
      <c r="B110" s="3"/>
      <c r="D110" s="23" t="s">
        <v>2078</v>
      </c>
      <c r="E110" s="28"/>
      <c r="F110" s="5"/>
      <c r="G110" s="5"/>
      <c r="H110" s="5"/>
      <c r="I110" s="5"/>
      <c r="J110" s="15"/>
      <c r="K110" s="15"/>
      <c r="L110" s="7"/>
    </row>
    <row r="111" spans="1:12" s="9" customFormat="1" ht="21.75">
      <c r="A111" s="11"/>
      <c r="B111" s="12"/>
      <c r="C111" s="187"/>
      <c r="D111" s="24" t="s">
        <v>2079</v>
      </c>
      <c r="E111" s="13"/>
      <c r="F111" s="13"/>
      <c r="G111" s="13"/>
      <c r="H111" s="13"/>
      <c r="I111" s="13"/>
      <c r="J111" s="22"/>
      <c r="K111" s="22"/>
      <c r="L111" s="10"/>
    </row>
    <row r="112" spans="1:12" s="9" customFormat="1" ht="21.75">
      <c r="A112" s="7">
        <v>27</v>
      </c>
      <c r="B112" s="3" t="s">
        <v>1918</v>
      </c>
      <c r="C112" s="9" t="s">
        <v>1919</v>
      </c>
      <c r="D112" s="3" t="s">
        <v>1946</v>
      </c>
      <c r="E112" s="5">
        <v>0</v>
      </c>
      <c r="F112" s="5">
        <v>0</v>
      </c>
      <c r="G112" s="5">
        <v>200000</v>
      </c>
      <c r="H112" s="5">
        <v>0</v>
      </c>
      <c r="I112" s="5">
        <v>0</v>
      </c>
      <c r="J112" s="15" t="s">
        <v>35</v>
      </c>
      <c r="K112" s="15" t="s">
        <v>13</v>
      </c>
      <c r="L112" s="7" t="s">
        <v>6</v>
      </c>
    </row>
    <row r="113" spans="1:12" s="9" customFormat="1" ht="21.75">
      <c r="A113" s="7"/>
      <c r="B113" s="3" t="s">
        <v>1921</v>
      </c>
      <c r="C113" s="9" t="s">
        <v>1905</v>
      </c>
      <c r="D113" s="3" t="s">
        <v>1960</v>
      </c>
      <c r="E113" s="5"/>
      <c r="F113" s="5"/>
      <c r="G113" s="5"/>
      <c r="H113" s="5"/>
      <c r="I113" s="5"/>
      <c r="J113" s="15" t="s">
        <v>128</v>
      </c>
      <c r="K113" s="15" t="s">
        <v>1721</v>
      </c>
      <c r="L113" s="7" t="s">
        <v>1605</v>
      </c>
    </row>
    <row r="114" spans="1:12" s="9" customFormat="1" ht="21.75">
      <c r="A114" s="7"/>
      <c r="B114" s="3" t="s">
        <v>1975</v>
      </c>
      <c r="C114" s="9" t="s">
        <v>2080</v>
      </c>
      <c r="D114" s="3" t="s">
        <v>1951</v>
      </c>
      <c r="E114" s="5"/>
      <c r="F114" s="5"/>
      <c r="G114" s="5"/>
      <c r="H114" s="5"/>
      <c r="I114" s="5"/>
      <c r="J114" s="15" t="s">
        <v>1453</v>
      </c>
      <c r="K114" s="15" t="s">
        <v>1936</v>
      </c>
      <c r="L114" s="7"/>
    </row>
    <row r="115" spans="1:12" s="1" customFormat="1" ht="21.75">
      <c r="A115" s="230"/>
      <c r="B115" s="269" t="s">
        <v>2081</v>
      </c>
      <c r="C115" s="9"/>
      <c r="D115" s="269" t="s">
        <v>2081</v>
      </c>
      <c r="E115" s="5"/>
      <c r="F115" s="2"/>
      <c r="G115" s="2"/>
      <c r="H115" s="2"/>
      <c r="I115" s="2"/>
      <c r="J115" s="7"/>
      <c r="K115" s="15" t="s">
        <v>1842</v>
      </c>
      <c r="L115" s="7"/>
    </row>
    <row r="116" spans="1:12" s="1" customFormat="1" ht="21.75">
      <c r="A116" s="230"/>
      <c r="B116" s="269" t="s">
        <v>2082</v>
      </c>
      <c r="C116" s="9"/>
      <c r="D116" s="269" t="s">
        <v>2082</v>
      </c>
      <c r="E116" s="5"/>
      <c r="F116" s="2"/>
      <c r="G116" s="2"/>
      <c r="H116" s="2"/>
      <c r="I116" s="2"/>
      <c r="J116" s="7"/>
      <c r="K116" s="15"/>
      <c r="L116" s="7"/>
    </row>
    <row r="117" spans="1:12" s="1" customFormat="1" ht="21.75">
      <c r="A117" s="230"/>
      <c r="B117" s="269" t="s">
        <v>2083</v>
      </c>
      <c r="C117" s="9"/>
      <c r="D117" s="269" t="s">
        <v>2083</v>
      </c>
      <c r="E117" s="5"/>
      <c r="F117" s="2"/>
      <c r="G117" s="2"/>
      <c r="H117" s="2"/>
      <c r="I117" s="2"/>
      <c r="J117" s="7"/>
      <c r="K117" s="15"/>
      <c r="L117" s="7"/>
    </row>
    <row r="118" spans="1:12" s="1" customFormat="1" ht="21.75">
      <c r="A118" s="230"/>
      <c r="B118" s="269"/>
      <c r="C118" s="9"/>
      <c r="D118" s="269" t="s">
        <v>1975</v>
      </c>
      <c r="E118" s="5"/>
      <c r="F118" s="2"/>
      <c r="G118" s="2"/>
      <c r="H118" s="2"/>
      <c r="I118" s="2"/>
      <c r="J118" s="7"/>
      <c r="K118" s="15"/>
      <c r="L118" s="7"/>
    </row>
    <row r="119" spans="1:12" s="1" customFormat="1" ht="21.75">
      <c r="A119" s="230"/>
      <c r="B119" s="269"/>
      <c r="C119" s="9"/>
      <c r="D119" s="23" t="s">
        <v>2084</v>
      </c>
      <c r="E119" s="5"/>
      <c r="F119" s="2"/>
      <c r="G119" s="2"/>
      <c r="H119" s="2"/>
      <c r="I119" s="2"/>
      <c r="J119" s="7"/>
      <c r="K119" s="15"/>
      <c r="L119" s="7"/>
    </row>
    <row r="120" spans="1:12" s="1" customFormat="1" ht="21.75">
      <c r="A120" s="230"/>
      <c r="B120" s="269"/>
      <c r="C120" s="9"/>
      <c r="D120" s="23" t="s">
        <v>2085</v>
      </c>
      <c r="E120" s="5"/>
      <c r="F120" s="2"/>
      <c r="G120" s="2"/>
      <c r="H120" s="2"/>
      <c r="I120" s="2"/>
      <c r="J120" s="7"/>
      <c r="K120" s="15"/>
      <c r="L120" s="7"/>
    </row>
    <row r="121" spans="1:12" s="1" customFormat="1" ht="21.75">
      <c r="A121" s="230"/>
      <c r="B121" s="269"/>
      <c r="C121" s="9"/>
      <c r="D121" s="269"/>
      <c r="E121" s="5"/>
      <c r="F121" s="2"/>
      <c r="G121" s="2"/>
      <c r="H121" s="2"/>
      <c r="I121" s="2"/>
      <c r="J121" s="7"/>
      <c r="K121" s="15"/>
      <c r="L121" s="7"/>
    </row>
    <row r="122" spans="1:12" s="1" customFormat="1" ht="21.75">
      <c r="A122" s="230"/>
      <c r="B122" s="269"/>
      <c r="C122" s="9"/>
      <c r="D122" s="269"/>
      <c r="E122" s="5"/>
      <c r="F122" s="2"/>
      <c r="G122" s="2"/>
      <c r="H122" s="2"/>
      <c r="I122" s="2"/>
      <c r="J122" s="7"/>
      <c r="K122" s="15"/>
      <c r="L122" s="7"/>
    </row>
    <row r="123" spans="1:12" s="1" customFormat="1" ht="21.75">
      <c r="A123" s="230"/>
      <c r="B123" s="269"/>
      <c r="C123" s="9"/>
      <c r="D123" s="269"/>
      <c r="E123" s="5"/>
      <c r="F123" s="2"/>
      <c r="G123" s="2"/>
      <c r="H123" s="2"/>
      <c r="I123" s="2"/>
      <c r="J123" s="7"/>
      <c r="K123" s="15"/>
      <c r="L123" s="7"/>
    </row>
    <row r="124" spans="1:12" s="1" customFormat="1" ht="21.75">
      <c r="A124" s="231"/>
      <c r="B124" s="270"/>
      <c r="C124" s="187"/>
      <c r="D124" s="270"/>
      <c r="E124" s="13"/>
      <c r="F124" s="11"/>
      <c r="G124" s="11"/>
      <c r="H124" s="11"/>
      <c r="I124" s="11"/>
      <c r="J124" s="10"/>
      <c r="K124" s="22"/>
      <c r="L124" s="10"/>
    </row>
    <row r="125" spans="1:12" s="9" customFormat="1" ht="21.75">
      <c r="A125" s="7">
        <v>28</v>
      </c>
      <c r="B125" s="3" t="s">
        <v>1918</v>
      </c>
      <c r="C125" s="9" t="s">
        <v>2086</v>
      </c>
      <c r="D125" s="3" t="s">
        <v>1946</v>
      </c>
      <c r="E125" s="5">
        <v>0</v>
      </c>
      <c r="F125" s="5">
        <v>0</v>
      </c>
      <c r="G125" s="5">
        <v>200000</v>
      </c>
      <c r="H125" s="5">
        <v>0</v>
      </c>
      <c r="I125" s="5">
        <v>0</v>
      </c>
      <c r="J125" s="15" t="s">
        <v>35</v>
      </c>
      <c r="K125" s="15" t="s">
        <v>13</v>
      </c>
      <c r="L125" s="7" t="s">
        <v>6</v>
      </c>
    </row>
    <row r="126" spans="1:12" s="9" customFormat="1" ht="21.75">
      <c r="A126" s="7"/>
      <c r="B126" s="3" t="s">
        <v>1954</v>
      </c>
      <c r="C126" s="9" t="s">
        <v>2087</v>
      </c>
      <c r="D126" s="3" t="s">
        <v>1960</v>
      </c>
      <c r="E126" s="5"/>
      <c r="F126" s="5"/>
      <c r="G126" s="5"/>
      <c r="H126" s="5"/>
      <c r="I126" s="5"/>
      <c r="J126" s="15" t="s">
        <v>128</v>
      </c>
      <c r="K126" s="15" t="s">
        <v>2088</v>
      </c>
      <c r="L126" s="7" t="s">
        <v>1605</v>
      </c>
    </row>
    <row r="127" spans="1:12" s="9" customFormat="1" ht="21.75">
      <c r="A127" s="7"/>
      <c r="B127" s="3" t="s">
        <v>2089</v>
      </c>
      <c r="C127" s="9" t="s">
        <v>2090</v>
      </c>
      <c r="D127" s="3" t="s">
        <v>1951</v>
      </c>
      <c r="E127" s="5"/>
      <c r="F127" s="5"/>
      <c r="G127" s="5"/>
      <c r="H127" s="5"/>
      <c r="I127" s="5"/>
      <c r="J127" s="15" t="s">
        <v>1453</v>
      </c>
      <c r="K127" s="15" t="s">
        <v>1992</v>
      </c>
      <c r="L127" s="7"/>
    </row>
    <row r="128" spans="1:12" s="1" customFormat="1" ht="21.75">
      <c r="A128" s="230"/>
      <c r="B128" s="269" t="s">
        <v>2091</v>
      </c>
      <c r="C128" s="9"/>
      <c r="D128" s="269" t="s">
        <v>2091</v>
      </c>
      <c r="E128" s="5"/>
      <c r="F128" s="2"/>
      <c r="G128" s="2"/>
      <c r="H128" s="2"/>
      <c r="I128" s="2"/>
      <c r="J128" s="7"/>
      <c r="K128" s="15" t="s">
        <v>1842</v>
      </c>
      <c r="L128" s="7"/>
    </row>
    <row r="129" spans="1:12" s="1" customFormat="1" ht="21.75">
      <c r="A129" s="230"/>
      <c r="B129" s="269" t="s">
        <v>2092</v>
      </c>
      <c r="C129" s="9"/>
      <c r="D129" s="269" t="s">
        <v>2092</v>
      </c>
      <c r="E129" s="5"/>
      <c r="F129" s="2"/>
      <c r="G129" s="2"/>
      <c r="H129" s="2"/>
      <c r="I129" s="2"/>
      <c r="J129" s="7"/>
      <c r="K129" s="15"/>
      <c r="L129" s="7"/>
    </row>
    <row r="130" spans="1:12" s="1" customFormat="1" ht="21.75">
      <c r="A130" s="230"/>
      <c r="B130" s="269"/>
      <c r="C130" s="9"/>
      <c r="D130" s="23" t="s">
        <v>2093</v>
      </c>
      <c r="E130" s="5"/>
      <c r="F130" s="2"/>
      <c r="G130" s="2"/>
      <c r="H130" s="2"/>
      <c r="I130" s="2"/>
      <c r="J130" s="7"/>
      <c r="K130" s="15"/>
      <c r="L130" s="7"/>
    </row>
    <row r="131" spans="1:12" s="9" customFormat="1" ht="21.75">
      <c r="A131" s="231"/>
      <c r="B131" s="270"/>
      <c r="C131" s="187"/>
      <c r="D131" s="24" t="s">
        <v>2094</v>
      </c>
      <c r="E131" s="13"/>
      <c r="F131" s="11"/>
      <c r="G131" s="11"/>
      <c r="H131" s="11"/>
      <c r="I131" s="11"/>
      <c r="J131" s="10"/>
      <c r="K131" s="22"/>
      <c r="L131" s="10"/>
    </row>
    <row r="132" spans="1:12" s="9" customFormat="1" ht="21.75">
      <c r="A132" s="7">
        <v>29</v>
      </c>
      <c r="B132" s="3" t="s">
        <v>2095</v>
      </c>
      <c r="C132" s="9" t="s">
        <v>2096</v>
      </c>
      <c r="D132" s="3" t="s">
        <v>2097</v>
      </c>
      <c r="E132" s="5"/>
      <c r="F132" s="5">
        <v>200000</v>
      </c>
      <c r="G132" s="5"/>
      <c r="H132" s="5"/>
      <c r="I132" s="5"/>
      <c r="J132" s="15" t="s">
        <v>35</v>
      </c>
      <c r="K132" s="15" t="s">
        <v>13</v>
      </c>
      <c r="L132" s="7" t="s">
        <v>6</v>
      </c>
    </row>
    <row r="133" spans="1:12" s="9" customFormat="1" ht="21.75">
      <c r="A133" s="7"/>
      <c r="B133" s="3" t="s">
        <v>2098</v>
      </c>
      <c r="C133" s="9" t="s">
        <v>2099</v>
      </c>
      <c r="D133" s="3" t="s">
        <v>2100</v>
      </c>
      <c r="E133" s="5"/>
      <c r="F133" s="5"/>
      <c r="G133" s="5"/>
      <c r="H133" s="5"/>
      <c r="I133" s="5"/>
      <c r="J133" s="15" t="s">
        <v>128</v>
      </c>
      <c r="K133" s="4" t="s">
        <v>1449</v>
      </c>
      <c r="L133" s="7" t="s">
        <v>1605</v>
      </c>
    </row>
    <row r="134" spans="1:12" s="9" customFormat="1" ht="21.75">
      <c r="A134" s="7"/>
      <c r="B134" s="3" t="s">
        <v>2089</v>
      </c>
      <c r="C134" s="9" t="s">
        <v>2101</v>
      </c>
      <c r="D134" s="3" t="s">
        <v>2089</v>
      </c>
      <c r="E134" s="5"/>
      <c r="F134" s="5"/>
      <c r="G134" s="5"/>
      <c r="H134" s="5"/>
      <c r="I134" s="5"/>
      <c r="J134" s="15" t="s">
        <v>1453</v>
      </c>
      <c r="K134" s="15" t="s">
        <v>1687</v>
      </c>
      <c r="L134" s="7"/>
    </row>
    <row r="135" spans="1:12" s="9" customFormat="1" ht="21.75">
      <c r="A135" s="7"/>
      <c r="B135" s="3"/>
      <c r="D135" s="3"/>
      <c r="E135" s="5"/>
      <c r="F135" s="5"/>
      <c r="G135" s="5"/>
      <c r="H135" s="5"/>
      <c r="I135" s="5"/>
      <c r="J135" s="15"/>
      <c r="K135" s="15" t="s">
        <v>2102</v>
      </c>
      <c r="L135" s="7"/>
    </row>
    <row r="136" spans="1:12" s="9" customFormat="1" ht="21.75">
      <c r="A136" s="7"/>
      <c r="B136" s="3"/>
      <c r="D136" s="3"/>
      <c r="E136" s="5"/>
      <c r="F136" s="5"/>
      <c r="G136" s="5"/>
      <c r="H136" s="5"/>
      <c r="I136" s="5"/>
      <c r="J136" s="15"/>
      <c r="K136" s="15" t="s">
        <v>2103</v>
      </c>
      <c r="L136" s="7"/>
    </row>
    <row r="137" spans="1:12" s="9" customFormat="1" ht="21.75">
      <c r="A137" s="10"/>
      <c r="B137" s="12"/>
      <c r="C137" s="187"/>
      <c r="D137" s="12"/>
      <c r="E137" s="13"/>
      <c r="F137" s="13"/>
      <c r="G137" s="13"/>
      <c r="H137" s="13"/>
      <c r="I137" s="13"/>
      <c r="J137" s="22"/>
      <c r="K137" s="22" t="s">
        <v>1688</v>
      </c>
      <c r="L137" s="10"/>
    </row>
    <row r="138" spans="1:12" s="9" customFormat="1" ht="21.75">
      <c r="A138" s="7">
        <v>30</v>
      </c>
      <c r="B138" s="3" t="s">
        <v>2104</v>
      </c>
      <c r="C138" s="9" t="s">
        <v>2105</v>
      </c>
      <c r="D138" s="4" t="s">
        <v>2106</v>
      </c>
      <c r="E138" s="5">
        <v>0</v>
      </c>
      <c r="F138" s="5">
        <v>121000</v>
      </c>
      <c r="G138" s="5">
        <v>0</v>
      </c>
      <c r="H138" s="5">
        <v>0</v>
      </c>
      <c r="I138" s="5">
        <v>0</v>
      </c>
      <c r="J138" s="15" t="s">
        <v>35</v>
      </c>
      <c r="K138" s="15" t="s">
        <v>2107</v>
      </c>
      <c r="L138" s="7" t="s">
        <v>6</v>
      </c>
    </row>
    <row r="139" spans="1:12" s="9" customFormat="1" ht="21.75">
      <c r="A139" s="7"/>
      <c r="B139" s="3" t="s">
        <v>7</v>
      </c>
      <c r="C139" s="9" t="s">
        <v>2108</v>
      </c>
      <c r="D139" s="3" t="s">
        <v>2109</v>
      </c>
      <c r="E139" s="5"/>
      <c r="F139" s="5"/>
      <c r="G139" s="5"/>
      <c r="H139" s="5"/>
      <c r="I139" s="5"/>
      <c r="J139" s="15" t="s">
        <v>128</v>
      </c>
      <c r="K139" s="4" t="s">
        <v>2110</v>
      </c>
      <c r="L139" s="7" t="s">
        <v>1605</v>
      </c>
    </row>
    <row r="140" spans="1:12" s="9" customFormat="1" ht="21.75">
      <c r="A140" s="7"/>
      <c r="B140" s="3" t="s">
        <v>2111</v>
      </c>
      <c r="D140" s="3" t="s">
        <v>2112</v>
      </c>
      <c r="E140" s="5"/>
      <c r="F140" s="5"/>
      <c r="G140" s="5"/>
      <c r="H140" s="5"/>
      <c r="I140" s="5"/>
      <c r="J140" s="15" t="s">
        <v>1453</v>
      </c>
      <c r="K140" s="15" t="s">
        <v>2113</v>
      </c>
      <c r="L140" s="7"/>
    </row>
    <row r="141" spans="1:12" s="9" customFormat="1" ht="21.75">
      <c r="A141" s="7"/>
      <c r="B141" s="3"/>
      <c r="D141" s="3" t="s">
        <v>1670</v>
      </c>
      <c r="E141" s="5"/>
      <c r="F141" s="5"/>
      <c r="G141" s="5"/>
      <c r="H141" s="5"/>
      <c r="I141" s="5"/>
      <c r="J141" s="15"/>
      <c r="K141" s="15"/>
      <c r="L141" s="7"/>
    </row>
    <row r="142" spans="1:12" s="9" customFormat="1" ht="21.75">
      <c r="A142" s="7"/>
      <c r="B142" s="3"/>
      <c r="D142" s="3"/>
      <c r="E142" s="5"/>
      <c r="F142" s="5"/>
      <c r="G142" s="5"/>
      <c r="H142" s="5"/>
      <c r="I142" s="5"/>
      <c r="J142" s="15"/>
      <c r="K142" s="15"/>
      <c r="L142" s="7"/>
    </row>
    <row r="143" spans="1:12" s="9" customFormat="1" ht="21.75">
      <c r="A143" s="10"/>
      <c r="B143" s="12"/>
      <c r="C143" s="24"/>
      <c r="D143" s="12"/>
      <c r="E143" s="13"/>
      <c r="F143" s="13"/>
      <c r="G143" s="13"/>
      <c r="H143" s="13"/>
      <c r="I143" s="13"/>
      <c r="J143" s="22"/>
      <c r="K143" s="22"/>
      <c r="L143" s="10"/>
    </row>
    <row r="144" spans="1:12" s="9" customFormat="1" ht="21.75">
      <c r="A144" s="7">
        <v>31</v>
      </c>
      <c r="B144" s="3" t="s">
        <v>1918</v>
      </c>
      <c r="C144" s="9" t="s">
        <v>1919</v>
      </c>
      <c r="D144" s="3" t="s">
        <v>1946</v>
      </c>
      <c r="E144" s="5">
        <v>0</v>
      </c>
      <c r="F144" s="5">
        <v>0</v>
      </c>
      <c r="G144" s="5">
        <v>542000</v>
      </c>
      <c r="H144" s="5">
        <v>0</v>
      </c>
      <c r="I144" s="5">
        <v>0</v>
      </c>
      <c r="J144" s="15" t="s">
        <v>35</v>
      </c>
      <c r="K144" s="15" t="s">
        <v>13</v>
      </c>
      <c r="L144" s="7" t="s">
        <v>6</v>
      </c>
    </row>
    <row r="145" spans="1:12" s="9" customFormat="1" ht="21.75">
      <c r="A145" s="7"/>
      <c r="B145" s="3" t="s">
        <v>1921</v>
      </c>
      <c r="C145" s="9" t="s">
        <v>1905</v>
      </c>
      <c r="D145" s="3" t="s">
        <v>2114</v>
      </c>
      <c r="E145" s="5"/>
      <c r="F145" s="5"/>
      <c r="G145" s="5"/>
      <c r="H145" s="5"/>
      <c r="I145" s="5"/>
      <c r="J145" s="15" t="s">
        <v>128</v>
      </c>
      <c r="K145" s="15" t="s">
        <v>1608</v>
      </c>
      <c r="L145" s="7" t="s">
        <v>1605</v>
      </c>
    </row>
    <row r="146" spans="1:12" s="9" customFormat="1" ht="21.75">
      <c r="A146" s="7"/>
      <c r="B146" s="3" t="s">
        <v>1664</v>
      </c>
      <c r="C146" s="9" t="s">
        <v>2115</v>
      </c>
      <c r="D146" s="3" t="s">
        <v>2116</v>
      </c>
      <c r="E146" s="5"/>
      <c r="F146" s="5"/>
      <c r="G146" s="5"/>
      <c r="H146" s="5"/>
      <c r="I146" s="5"/>
      <c r="J146" s="15" t="s">
        <v>1453</v>
      </c>
      <c r="K146" s="15" t="s">
        <v>2071</v>
      </c>
      <c r="L146" s="7"/>
    </row>
    <row r="147" spans="1:12" s="1" customFormat="1" ht="21.75">
      <c r="A147" s="230"/>
      <c r="B147" s="269" t="s">
        <v>2117</v>
      </c>
      <c r="C147" s="9" t="s">
        <v>2118</v>
      </c>
      <c r="D147" s="269" t="s">
        <v>2117</v>
      </c>
      <c r="E147" s="5"/>
      <c r="F147" s="2"/>
      <c r="G147" s="2"/>
      <c r="H147" s="2"/>
      <c r="I147" s="2"/>
      <c r="J147" s="7"/>
      <c r="K147" s="15" t="s">
        <v>1842</v>
      </c>
      <c r="L147" s="7"/>
    </row>
    <row r="148" spans="1:12" s="1" customFormat="1" ht="21.75">
      <c r="A148" s="230"/>
      <c r="B148" s="269" t="s">
        <v>2119</v>
      </c>
      <c r="C148" s="9"/>
      <c r="D148" s="269" t="s">
        <v>2119</v>
      </c>
      <c r="E148" s="5"/>
      <c r="F148" s="2"/>
      <c r="G148" s="2"/>
      <c r="H148" s="2"/>
      <c r="I148" s="2"/>
      <c r="J148" s="7"/>
      <c r="K148" s="15"/>
      <c r="L148" s="7"/>
    </row>
    <row r="149" spans="1:12" s="1" customFormat="1" ht="21.75">
      <c r="A149" s="230"/>
      <c r="B149" s="269"/>
      <c r="C149" s="9"/>
      <c r="D149" s="3"/>
      <c r="E149" s="5"/>
      <c r="F149" s="2"/>
      <c r="G149" s="2"/>
      <c r="H149" s="2"/>
      <c r="I149" s="2"/>
      <c r="J149" s="7"/>
      <c r="K149" s="15"/>
      <c r="L149" s="7"/>
    </row>
    <row r="150" spans="1:12" s="9" customFormat="1" ht="21.75">
      <c r="A150" s="231"/>
      <c r="B150" s="270"/>
      <c r="C150" s="187"/>
      <c r="D150" s="24"/>
      <c r="E150" s="13"/>
      <c r="F150" s="11"/>
      <c r="G150" s="11"/>
      <c r="H150" s="11"/>
      <c r="I150" s="11"/>
      <c r="J150" s="10"/>
      <c r="K150" s="22"/>
      <c r="L150" s="10"/>
    </row>
    <row r="151" spans="1:12" s="9" customFormat="1" ht="21.75">
      <c r="A151" s="7">
        <v>32</v>
      </c>
      <c r="B151" s="3" t="s">
        <v>1918</v>
      </c>
      <c r="C151" s="9" t="s">
        <v>1919</v>
      </c>
      <c r="D151" s="3" t="s">
        <v>1995</v>
      </c>
      <c r="E151" s="5">
        <v>0</v>
      </c>
      <c r="F151" s="5">
        <v>0</v>
      </c>
      <c r="G151" s="5">
        <v>561000</v>
      </c>
      <c r="H151" s="5">
        <v>0</v>
      </c>
      <c r="I151" s="5">
        <v>0</v>
      </c>
      <c r="J151" s="15" t="s">
        <v>35</v>
      </c>
      <c r="K151" s="15" t="s">
        <v>13</v>
      </c>
      <c r="L151" s="7" t="s">
        <v>6</v>
      </c>
    </row>
    <row r="152" spans="1:12" s="9" customFormat="1" ht="21.75">
      <c r="A152" s="7"/>
      <c r="B152" s="3" t="s">
        <v>1921</v>
      </c>
      <c r="C152" s="9" t="s">
        <v>1905</v>
      </c>
      <c r="D152" s="3" t="s">
        <v>2120</v>
      </c>
      <c r="E152" s="5"/>
      <c r="F152" s="5"/>
      <c r="G152" s="5"/>
      <c r="H152" s="5"/>
      <c r="I152" s="5"/>
      <c r="J152" s="15" t="s">
        <v>128</v>
      </c>
      <c r="K152" s="15" t="s">
        <v>1721</v>
      </c>
      <c r="L152" s="7" t="s">
        <v>1605</v>
      </c>
    </row>
    <row r="153" spans="1:12" s="9" customFormat="1" ht="21.75">
      <c r="A153" s="7"/>
      <c r="B153" s="3" t="s">
        <v>2121</v>
      </c>
      <c r="C153" s="9" t="s">
        <v>1983</v>
      </c>
      <c r="D153" s="3" t="s">
        <v>2122</v>
      </c>
      <c r="E153" s="5"/>
      <c r="F153" s="5"/>
      <c r="G153" s="5"/>
      <c r="H153" s="5"/>
      <c r="I153" s="5"/>
      <c r="J153" s="15" t="s">
        <v>1453</v>
      </c>
      <c r="K153" s="15" t="s">
        <v>1925</v>
      </c>
      <c r="L153" s="7"/>
    </row>
    <row r="154" spans="1:12" s="1" customFormat="1" ht="21.75">
      <c r="A154" s="230"/>
      <c r="B154" s="269" t="s">
        <v>2123</v>
      </c>
      <c r="C154" s="9"/>
      <c r="D154" s="269" t="s">
        <v>2123</v>
      </c>
      <c r="E154" s="5"/>
      <c r="F154" s="2"/>
      <c r="G154" s="2"/>
      <c r="H154" s="2"/>
      <c r="I154" s="2"/>
      <c r="J154" s="7"/>
      <c r="K154" s="15" t="s">
        <v>1842</v>
      </c>
      <c r="L154" s="7"/>
    </row>
    <row r="155" spans="1:12" s="1" customFormat="1" ht="21.75">
      <c r="A155" s="230"/>
      <c r="B155" s="269" t="s">
        <v>2124</v>
      </c>
      <c r="C155" s="9"/>
      <c r="D155" s="269" t="s">
        <v>2125</v>
      </c>
      <c r="E155" s="5"/>
      <c r="F155" s="2"/>
      <c r="G155" s="2"/>
      <c r="H155" s="2"/>
      <c r="I155" s="2"/>
      <c r="J155" s="7"/>
      <c r="K155" s="15"/>
      <c r="L155" s="7"/>
    </row>
    <row r="156" spans="1:12" s="9" customFormat="1" ht="21.75">
      <c r="A156" s="7"/>
      <c r="B156" s="3"/>
      <c r="D156" s="3"/>
      <c r="E156" s="5"/>
      <c r="F156" s="5"/>
      <c r="G156" s="5"/>
      <c r="H156" s="5"/>
      <c r="I156" s="5"/>
      <c r="J156" s="15"/>
      <c r="K156" s="15"/>
      <c r="L156" s="7"/>
    </row>
    <row r="157" spans="1:12" s="9" customFormat="1" ht="21.75">
      <c r="A157" s="7"/>
      <c r="B157" s="3"/>
      <c r="D157" s="3"/>
      <c r="E157" s="5"/>
      <c r="F157" s="5"/>
      <c r="G157" s="5"/>
      <c r="H157" s="5"/>
      <c r="I157" s="5"/>
      <c r="J157" s="15"/>
      <c r="K157" s="15"/>
      <c r="L157" s="7"/>
    </row>
    <row r="158" spans="1:12" s="9" customFormat="1" ht="21.75">
      <c r="A158" s="7"/>
      <c r="B158" s="3"/>
      <c r="D158" s="3"/>
      <c r="E158" s="5"/>
      <c r="F158" s="5"/>
      <c r="G158" s="5"/>
      <c r="H158" s="5"/>
      <c r="I158" s="5"/>
      <c r="J158" s="15"/>
      <c r="K158" s="15"/>
      <c r="L158" s="7"/>
    </row>
    <row r="159" spans="1:12" s="9" customFormat="1" ht="21.75">
      <c r="A159" s="7"/>
      <c r="B159" s="3"/>
      <c r="D159" s="3"/>
      <c r="E159" s="5"/>
      <c r="F159" s="5"/>
      <c r="G159" s="5"/>
      <c r="H159" s="5"/>
      <c r="I159" s="5"/>
      <c r="J159" s="15"/>
      <c r="K159" s="15"/>
      <c r="L159" s="7"/>
    </row>
    <row r="160" spans="1:12" s="9" customFormat="1" ht="21.75">
      <c r="A160" s="7"/>
      <c r="B160" s="3"/>
      <c r="D160" s="3"/>
      <c r="E160" s="5"/>
      <c r="F160" s="5"/>
      <c r="G160" s="5"/>
      <c r="H160" s="5"/>
      <c r="I160" s="5"/>
      <c r="J160" s="15"/>
      <c r="K160" s="15"/>
      <c r="L160" s="7"/>
    </row>
    <row r="161" spans="1:12" s="1" customFormat="1" ht="21.75">
      <c r="A161" s="230"/>
      <c r="B161" s="269"/>
      <c r="C161" s="9"/>
      <c r="D161" s="269"/>
      <c r="E161" s="5"/>
      <c r="F161" s="2"/>
      <c r="G161" s="2"/>
      <c r="H161" s="2"/>
      <c r="I161" s="2"/>
      <c r="J161" s="7"/>
      <c r="K161" s="15"/>
      <c r="L161" s="7"/>
    </row>
    <row r="162" spans="1:12" s="1" customFormat="1" ht="21.75">
      <c r="A162" s="231"/>
      <c r="B162" s="270"/>
      <c r="C162" s="187"/>
      <c r="D162" s="270"/>
      <c r="E162" s="13"/>
      <c r="F162" s="11"/>
      <c r="G162" s="11"/>
      <c r="H162" s="11"/>
      <c r="I162" s="11"/>
      <c r="J162" s="10"/>
      <c r="K162" s="22"/>
      <c r="L162" s="10"/>
    </row>
    <row r="163" spans="1:12" s="9" customFormat="1" ht="21.75">
      <c r="A163" s="286"/>
      <c r="B163" s="287"/>
      <c r="E163" s="16"/>
      <c r="F163" s="17"/>
      <c r="G163" s="17"/>
      <c r="H163" s="17"/>
      <c r="I163" s="17"/>
      <c r="J163" s="17"/>
      <c r="K163" s="268"/>
      <c r="L163" s="17"/>
    </row>
    <row r="164" spans="1:12" s="216" customFormat="1" ht="18.75">
      <c r="A164" s="283"/>
      <c r="B164" s="284"/>
      <c r="C164" s="209"/>
      <c r="D164" s="285"/>
      <c r="E164" s="219">
        <f>SUM(E8:E163)</f>
        <v>0</v>
      </c>
      <c r="F164" s="219">
        <f>SUM(F8:F163)</f>
        <v>1032700</v>
      </c>
      <c r="G164" s="219">
        <f>SUM(G8:G163)</f>
        <v>2703000</v>
      </c>
      <c r="H164" s="219">
        <f>SUM(H8:H163)</f>
        <v>0</v>
      </c>
      <c r="I164" s="219">
        <f>SUM(I8:I163)</f>
        <v>0</v>
      </c>
      <c r="J164" s="208"/>
      <c r="K164" s="220"/>
      <c r="L164" s="208"/>
    </row>
  </sheetData>
  <sheetProtection/>
  <mergeCells count="5">
    <mergeCell ref="K1:L1"/>
    <mergeCell ref="E5:I5"/>
    <mergeCell ref="A6:A7"/>
    <mergeCell ref="B6:B7"/>
    <mergeCell ref="C6:C7"/>
  </mergeCells>
  <printOptions/>
  <pageMargins left="0.15748031496062992" right="0.15748031496062992" top="1.3779527559055118" bottom="0.984251968503937" header="0.5118110236220472" footer="0.5118110236220472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7">
      <selection activeCell="F32" sqref="F32"/>
    </sheetView>
  </sheetViews>
  <sheetFormatPr defaultColWidth="9.140625" defaultRowHeight="23.25"/>
  <cols>
    <col min="1" max="1" width="2.7109375" style="0" customWidth="1"/>
    <col min="2" max="2" width="22.7109375" style="0" customWidth="1"/>
    <col min="3" max="3" width="22.28125" style="0" customWidth="1"/>
    <col min="4" max="4" width="21.28125" style="0" customWidth="1"/>
    <col min="7" max="7" width="9.8515625" style="0" customWidth="1"/>
    <col min="12" max="12" width="10.00390625" style="0" customWidth="1"/>
  </cols>
  <sheetData>
    <row r="1" spans="1:12" ht="27.75">
      <c r="A1" s="251" t="s">
        <v>2126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33"/>
    </row>
    <row r="2" spans="1:12" ht="27.75">
      <c r="A2" s="251" t="s">
        <v>2127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33"/>
    </row>
    <row r="3" spans="1:12" ht="27.75">
      <c r="A3" s="288" t="s">
        <v>2128</v>
      </c>
      <c r="B3" s="288"/>
      <c r="C3" s="288"/>
      <c r="D3" s="288"/>
      <c r="E3" s="288"/>
      <c r="F3" s="288"/>
      <c r="G3" s="288"/>
      <c r="H3" s="288"/>
      <c r="I3" s="288"/>
      <c r="J3" s="288"/>
      <c r="K3" s="289"/>
      <c r="L3" s="234"/>
    </row>
    <row r="4" spans="1:12" ht="27.75">
      <c r="A4" s="288" t="s">
        <v>7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34"/>
    </row>
    <row r="5" spans="1:12" s="44" customFormat="1" ht="27.75">
      <c r="A5" s="127" t="s">
        <v>2129</v>
      </c>
      <c r="E5" s="140"/>
      <c r="F5" s="140"/>
      <c r="G5" s="140"/>
      <c r="H5" s="140"/>
      <c r="I5" s="140"/>
      <c r="K5" s="257" t="s">
        <v>2130</v>
      </c>
      <c r="L5" s="258"/>
    </row>
    <row r="6" spans="1:12" s="44" customFormat="1" ht="24">
      <c r="A6" s="127" t="s">
        <v>714</v>
      </c>
      <c r="E6" s="140"/>
      <c r="F6" s="140"/>
      <c r="G6" s="140"/>
      <c r="H6" s="140"/>
      <c r="I6" s="140"/>
      <c r="K6" s="170"/>
      <c r="L6" s="170"/>
    </row>
    <row r="7" spans="1:12" s="44" customFormat="1" ht="24">
      <c r="A7" s="156" t="s">
        <v>1412</v>
      </c>
      <c r="E7" s="140"/>
      <c r="F7" s="140"/>
      <c r="G7" s="140"/>
      <c r="H7" s="140"/>
      <c r="I7" s="140"/>
      <c r="K7" s="170"/>
      <c r="L7" s="161"/>
    </row>
    <row r="8" spans="1:12" s="1" customFormat="1" ht="21.75">
      <c r="A8" s="233"/>
      <c r="B8" s="290" t="s">
        <v>2131</v>
      </c>
      <c r="C8" s="233"/>
      <c r="D8" s="233"/>
      <c r="E8" s="291"/>
      <c r="F8" s="291"/>
      <c r="G8" s="291"/>
      <c r="H8" s="291"/>
      <c r="I8" s="291"/>
      <c r="J8" s="233"/>
      <c r="K8" s="233"/>
      <c r="L8" s="233"/>
    </row>
    <row r="9" spans="1:12" s="1" customFormat="1" ht="21.75">
      <c r="A9" s="39"/>
      <c r="B9" s="40"/>
      <c r="C9" s="40"/>
      <c r="D9" s="41"/>
      <c r="E9" s="261" t="s">
        <v>4</v>
      </c>
      <c r="F9" s="262"/>
      <c r="G9" s="262"/>
      <c r="H9" s="262"/>
      <c r="I9" s="263"/>
      <c r="J9" s="41"/>
      <c r="K9" s="40" t="s">
        <v>796</v>
      </c>
      <c r="L9" s="40" t="s">
        <v>873</v>
      </c>
    </row>
    <row r="10" spans="1:12" s="1" customFormat="1" ht="21.75">
      <c r="A10" s="292" t="s">
        <v>3</v>
      </c>
      <c r="B10" s="264" t="s">
        <v>20</v>
      </c>
      <c r="C10" s="264" t="s">
        <v>24</v>
      </c>
      <c r="D10" s="17" t="s">
        <v>25</v>
      </c>
      <c r="E10" s="42">
        <v>2561</v>
      </c>
      <c r="F10" s="42">
        <v>2562</v>
      </c>
      <c r="G10" s="42">
        <v>2563</v>
      </c>
      <c r="H10" s="42">
        <v>2564</v>
      </c>
      <c r="I10" s="42">
        <v>2565</v>
      </c>
      <c r="J10" s="7" t="s">
        <v>30</v>
      </c>
      <c r="K10" s="7" t="s">
        <v>797</v>
      </c>
      <c r="L10" s="7" t="s">
        <v>29</v>
      </c>
    </row>
    <row r="11" spans="1:12" s="1" customFormat="1" ht="21.75">
      <c r="A11" s="293"/>
      <c r="B11" s="265"/>
      <c r="C11" s="265"/>
      <c r="D11" s="43" t="s">
        <v>26</v>
      </c>
      <c r="E11" s="10" t="s">
        <v>27</v>
      </c>
      <c r="F11" s="10" t="s">
        <v>27</v>
      </c>
      <c r="G11" s="10" t="s">
        <v>27</v>
      </c>
      <c r="H11" s="10" t="s">
        <v>27</v>
      </c>
      <c r="I11" s="10" t="s">
        <v>27</v>
      </c>
      <c r="J11" s="10" t="s">
        <v>31</v>
      </c>
      <c r="K11" s="10" t="s">
        <v>28</v>
      </c>
      <c r="L11" s="10" t="s">
        <v>874</v>
      </c>
    </row>
    <row r="12" spans="1:12" s="9" customFormat="1" ht="21.75">
      <c r="A12" s="42">
        <v>1</v>
      </c>
      <c r="B12" s="9" t="s">
        <v>2132</v>
      </c>
      <c r="C12" s="3" t="s">
        <v>2133</v>
      </c>
      <c r="D12" s="9" t="s">
        <v>2134</v>
      </c>
      <c r="E12" s="5"/>
      <c r="F12" s="28"/>
      <c r="G12" s="28">
        <v>1000000</v>
      </c>
      <c r="H12" s="28"/>
      <c r="I12" s="28"/>
      <c r="J12" s="5" t="s">
        <v>151</v>
      </c>
      <c r="K12" s="28" t="s">
        <v>13</v>
      </c>
      <c r="L12" s="294" t="s">
        <v>6</v>
      </c>
    </row>
    <row r="13" spans="1:12" s="9" customFormat="1" ht="21.75">
      <c r="A13" s="7"/>
      <c r="B13" s="9" t="s">
        <v>2135</v>
      </c>
      <c r="C13" s="3" t="s">
        <v>2136</v>
      </c>
      <c r="D13" s="9" t="s">
        <v>2137</v>
      </c>
      <c r="E13" s="28"/>
      <c r="F13" s="28"/>
      <c r="G13" s="28"/>
      <c r="H13" s="28"/>
      <c r="I13" s="28"/>
      <c r="J13" s="5" t="s">
        <v>2138</v>
      </c>
      <c r="K13" s="28" t="s">
        <v>2139</v>
      </c>
      <c r="L13" s="294" t="s">
        <v>2140</v>
      </c>
    </row>
    <row r="14" spans="1:12" s="9" customFormat="1" ht="21.75">
      <c r="A14" s="7"/>
      <c r="C14" s="3" t="s">
        <v>2141</v>
      </c>
      <c r="D14" s="9" t="s">
        <v>2142</v>
      </c>
      <c r="E14" s="28"/>
      <c r="F14" s="28"/>
      <c r="G14" s="28"/>
      <c r="H14" s="28"/>
      <c r="I14" s="28"/>
      <c r="J14" s="5" t="s">
        <v>2143</v>
      </c>
      <c r="K14" s="28" t="s">
        <v>2144</v>
      </c>
      <c r="L14" s="294" t="s">
        <v>1172</v>
      </c>
    </row>
    <row r="15" spans="1:12" s="9" customFormat="1" ht="21.75">
      <c r="A15" s="7"/>
      <c r="B15" s="136"/>
      <c r="C15" s="3" t="s">
        <v>2145</v>
      </c>
      <c r="D15" s="3"/>
      <c r="E15" s="28"/>
      <c r="F15" s="28"/>
      <c r="G15" s="28"/>
      <c r="H15" s="28"/>
      <c r="I15" s="28"/>
      <c r="J15" s="5" t="s">
        <v>75</v>
      </c>
      <c r="K15" s="28" t="s">
        <v>2146</v>
      </c>
      <c r="L15" s="294" t="s">
        <v>2147</v>
      </c>
    </row>
    <row r="16" spans="1:12" s="9" customFormat="1" ht="21.75">
      <c r="A16" s="2"/>
      <c r="B16" s="23"/>
      <c r="C16" s="3" t="s">
        <v>2148</v>
      </c>
      <c r="D16" s="3"/>
      <c r="E16" s="28"/>
      <c r="F16" s="28"/>
      <c r="G16" s="28"/>
      <c r="H16" s="28"/>
      <c r="I16" s="28"/>
      <c r="J16" s="5" t="s">
        <v>825</v>
      </c>
      <c r="K16" s="28"/>
      <c r="L16" s="294" t="s">
        <v>2149</v>
      </c>
    </row>
    <row r="17" spans="1:12" s="9" customFormat="1" ht="21.75">
      <c r="A17" s="2"/>
      <c r="B17" s="23" t="s">
        <v>2150</v>
      </c>
      <c r="C17" s="3" t="s">
        <v>2151</v>
      </c>
      <c r="D17" s="3"/>
      <c r="E17" s="28"/>
      <c r="F17" s="28"/>
      <c r="G17" s="28"/>
      <c r="H17" s="28"/>
      <c r="I17" s="28"/>
      <c r="J17" s="5"/>
      <c r="K17" s="28"/>
      <c r="L17" s="138"/>
    </row>
    <row r="18" spans="1:12" s="9" customFormat="1" ht="21.75">
      <c r="A18" s="2"/>
      <c r="B18" s="23" t="s">
        <v>2152</v>
      </c>
      <c r="C18" s="3" t="s">
        <v>13</v>
      </c>
      <c r="D18" s="3"/>
      <c r="E18" s="28"/>
      <c r="F18" s="28"/>
      <c r="G18" s="28"/>
      <c r="H18" s="28"/>
      <c r="I18" s="28"/>
      <c r="J18" s="5"/>
      <c r="K18" s="28"/>
      <c r="L18" s="138"/>
    </row>
    <row r="19" spans="1:12" s="1" customFormat="1" ht="21.75">
      <c r="A19" s="11"/>
      <c r="B19" s="24"/>
      <c r="C19" s="12"/>
      <c r="D19" s="12"/>
      <c r="E19" s="25"/>
      <c r="F19" s="25"/>
      <c r="G19" s="25"/>
      <c r="H19" s="25"/>
      <c r="I19" s="25"/>
      <c r="J19" s="13"/>
      <c r="K19" s="25"/>
      <c r="L19" s="143"/>
    </row>
  </sheetData>
  <sheetProtection/>
  <mergeCells count="9">
    <mergeCell ref="A10:A11"/>
    <mergeCell ref="B10:B11"/>
    <mergeCell ref="C10:C11"/>
    <mergeCell ref="A1:K1"/>
    <mergeCell ref="A2:K2"/>
    <mergeCell ref="A3:K3"/>
    <mergeCell ref="A4:K4"/>
    <mergeCell ref="K5:L5"/>
    <mergeCell ref="E9:I9"/>
  </mergeCells>
  <printOptions/>
  <pageMargins left="0.15748031496062992" right="0.15748031496062992" top="1.3779527559055118" bottom="0.984251968503937" header="0.5118110236220472" footer="0.5118110236220472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6">
      <selection activeCell="K34" sqref="K34"/>
    </sheetView>
  </sheetViews>
  <sheetFormatPr defaultColWidth="9.140625" defaultRowHeight="23.25"/>
  <cols>
    <col min="1" max="1" width="3.8515625" style="20" customWidth="1"/>
    <col min="2" max="2" width="22.00390625" style="1" customWidth="1"/>
    <col min="3" max="3" width="23.140625" style="1" customWidth="1"/>
    <col min="4" max="4" width="23.28125" style="1" customWidth="1"/>
    <col min="5" max="5" width="8.28125" style="21" customWidth="1"/>
    <col min="6" max="6" width="7.421875" style="21" customWidth="1"/>
    <col min="7" max="8" width="9.140625" style="21" customWidth="1"/>
    <col min="9" max="9" width="7.421875" style="21" customWidth="1"/>
    <col min="10" max="11" width="9.140625" style="20" customWidth="1"/>
    <col min="12" max="16384" width="9.140625" style="1" customWidth="1"/>
  </cols>
  <sheetData>
    <row r="1" spans="1:12" s="296" customFormat="1" ht="24">
      <c r="A1" s="295" t="s">
        <v>2126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148"/>
    </row>
    <row r="2" spans="1:12" s="296" customFormat="1" ht="24">
      <c r="A2" s="295" t="s">
        <v>2127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148"/>
    </row>
    <row r="3" spans="1:12" s="296" customFormat="1" ht="24">
      <c r="A3" s="297" t="s">
        <v>2128</v>
      </c>
      <c r="B3" s="297"/>
      <c r="C3" s="297"/>
      <c r="D3" s="297"/>
      <c r="E3" s="297"/>
      <c r="F3" s="297"/>
      <c r="G3" s="297"/>
      <c r="H3" s="297"/>
      <c r="I3" s="297"/>
      <c r="J3" s="297"/>
      <c r="K3" s="298"/>
      <c r="L3" s="299"/>
    </row>
    <row r="4" spans="1:12" s="296" customFormat="1" ht="24">
      <c r="A4" s="297" t="s">
        <v>7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9"/>
    </row>
    <row r="5" spans="1:12" s="148" customFormat="1" ht="27.75">
      <c r="A5" s="127" t="s">
        <v>2153</v>
      </c>
      <c r="E5" s="155"/>
      <c r="F5" s="155"/>
      <c r="G5" s="155"/>
      <c r="H5" s="155"/>
      <c r="I5" s="155"/>
      <c r="J5" s="155"/>
      <c r="K5" s="257" t="s">
        <v>2130</v>
      </c>
      <c r="L5" s="258"/>
    </row>
    <row r="6" spans="1:10" s="148" customFormat="1" ht="24">
      <c r="A6" s="127" t="s">
        <v>101</v>
      </c>
      <c r="E6" s="155"/>
      <c r="F6" s="155"/>
      <c r="G6" s="155"/>
      <c r="H6" s="155"/>
      <c r="I6" s="155"/>
      <c r="J6" s="155"/>
    </row>
    <row r="7" spans="1:12" s="148" customFormat="1" ht="24">
      <c r="A7" s="128" t="s">
        <v>1414</v>
      </c>
      <c r="E7" s="155"/>
      <c r="F7" s="155"/>
      <c r="G7" s="155"/>
      <c r="H7" s="155"/>
      <c r="I7" s="155"/>
      <c r="J7" s="155"/>
      <c r="K7" s="155"/>
      <c r="L7" s="155"/>
    </row>
    <row r="8" spans="2:10" s="148" customFormat="1" ht="24">
      <c r="B8" s="159" t="s">
        <v>790</v>
      </c>
      <c r="E8" s="155"/>
      <c r="F8" s="155"/>
      <c r="G8" s="155"/>
      <c r="H8" s="155"/>
      <c r="I8" s="155"/>
      <c r="J8" s="155"/>
    </row>
    <row r="9" spans="1:12" ht="21.75">
      <c r="A9" s="39"/>
      <c r="B9" s="40"/>
      <c r="C9" s="40"/>
      <c r="D9" s="41"/>
      <c r="E9" s="261" t="s">
        <v>4</v>
      </c>
      <c r="F9" s="262"/>
      <c r="G9" s="262"/>
      <c r="H9" s="262"/>
      <c r="I9" s="263"/>
      <c r="J9" s="41"/>
      <c r="K9" s="40" t="s">
        <v>796</v>
      </c>
      <c r="L9" s="40" t="s">
        <v>873</v>
      </c>
    </row>
    <row r="10" spans="1:12" ht="21.75">
      <c r="A10" s="264" t="s">
        <v>3</v>
      </c>
      <c r="B10" s="264" t="s">
        <v>20</v>
      </c>
      <c r="C10" s="264" t="s">
        <v>24</v>
      </c>
      <c r="D10" s="17" t="s">
        <v>25</v>
      </c>
      <c r="E10" s="42">
        <v>2561</v>
      </c>
      <c r="F10" s="42">
        <v>2562</v>
      </c>
      <c r="G10" s="42">
        <v>2563</v>
      </c>
      <c r="H10" s="42">
        <v>2564</v>
      </c>
      <c r="I10" s="42">
        <v>2565</v>
      </c>
      <c r="J10" s="7" t="s">
        <v>30</v>
      </c>
      <c r="K10" s="7" t="s">
        <v>797</v>
      </c>
      <c r="L10" s="7" t="s">
        <v>29</v>
      </c>
    </row>
    <row r="11" spans="1:12" ht="21.75">
      <c r="A11" s="265"/>
      <c r="B11" s="265"/>
      <c r="C11" s="265"/>
      <c r="D11" s="43" t="s">
        <v>26</v>
      </c>
      <c r="E11" s="10" t="s">
        <v>27</v>
      </c>
      <c r="F11" s="10" t="s">
        <v>27</v>
      </c>
      <c r="G11" s="10" t="s">
        <v>27</v>
      </c>
      <c r="H11" s="10" t="s">
        <v>27</v>
      </c>
      <c r="I11" s="10" t="s">
        <v>27</v>
      </c>
      <c r="J11" s="10" t="s">
        <v>31</v>
      </c>
      <c r="K11" s="10" t="s">
        <v>28</v>
      </c>
      <c r="L11" s="10" t="s">
        <v>874</v>
      </c>
    </row>
    <row r="12" spans="1:12" s="9" customFormat="1" ht="21.75">
      <c r="A12" s="2">
        <v>1</v>
      </c>
      <c r="B12" s="15" t="s">
        <v>2154</v>
      </c>
      <c r="C12" s="38" t="s">
        <v>2155</v>
      </c>
      <c r="D12" s="15" t="s">
        <v>2156</v>
      </c>
      <c r="E12" s="5"/>
      <c r="F12" s="5"/>
      <c r="G12" s="5">
        <v>350000</v>
      </c>
      <c r="H12" s="5">
        <v>350000</v>
      </c>
      <c r="I12" s="5"/>
      <c r="J12" s="15" t="s">
        <v>35</v>
      </c>
      <c r="K12" s="4" t="s">
        <v>1501</v>
      </c>
      <c r="L12" s="7" t="s">
        <v>6</v>
      </c>
    </row>
    <row r="13" spans="1:12" s="9" customFormat="1" ht="21.75">
      <c r="A13" s="2"/>
      <c r="B13" s="15" t="s">
        <v>2157</v>
      </c>
      <c r="C13" s="38" t="s">
        <v>2158</v>
      </c>
      <c r="D13" s="15" t="s">
        <v>2159</v>
      </c>
      <c r="E13" s="5"/>
      <c r="F13" s="5"/>
      <c r="G13" s="5"/>
      <c r="H13" s="5"/>
      <c r="I13" s="5"/>
      <c r="J13" s="15" t="s">
        <v>2160</v>
      </c>
      <c r="K13" s="4" t="s">
        <v>2161</v>
      </c>
      <c r="L13" s="137" t="s">
        <v>205</v>
      </c>
    </row>
    <row r="14" spans="1:12" s="9" customFormat="1" ht="21.75">
      <c r="A14" s="2"/>
      <c r="B14" s="15" t="s">
        <v>6</v>
      </c>
      <c r="C14" s="38"/>
      <c r="D14" s="15" t="s">
        <v>6</v>
      </c>
      <c r="E14" s="5"/>
      <c r="F14" s="5"/>
      <c r="G14" s="5"/>
      <c r="H14" s="5"/>
      <c r="I14" s="5"/>
      <c r="J14" s="15"/>
      <c r="K14" s="4" t="s">
        <v>2144</v>
      </c>
      <c r="L14" s="7"/>
    </row>
    <row r="15" spans="1:12" s="9" customFormat="1" ht="21.75">
      <c r="A15" s="2"/>
      <c r="B15" s="15"/>
      <c r="C15" s="38"/>
      <c r="D15" s="15"/>
      <c r="E15" s="5"/>
      <c r="F15" s="5"/>
      <c r="G15" s="5"/>
      <c r="H15" s="5"/>
      <c r="I15" s="5"/>
      <c r="J15" s="15"/>
      <c r="K15" s="4"/>
      <c r="L15" s="7"/>
    </row>
    <row r="16" spans="1:12" s="9" customFormat="1" ht="21.75">
      <c r="A16" s="11"/>
      <c r="B16" s="22"/>
      <c r="C16" s="25"/>
      <c r="D16" s="22"/>
      <c r="E16" s="13"/>
      <c r="F16" s="13"/>
      <c r="G16" s="13"/>
      <c r="H16" s="13"/>
      <c r="I16" s="13"/>
      <c r="J16" s="22"/>
      <c r="K16" s="22"/>
      <c r="L16" s="10"/>
    </row>
    <row r="17" spans="1:12" s="9" customFormat="1" ht="21.75">
      <c r="A17" s="2">
        <v>2</v>
      </c>
      <c r="B17" s="15" t="s">
        <v>2162</v>
      </c>
      <c r="C17" s="38" t="s">
        <v>2163</v>
      </c>
      <c r="D17" s="15" t="s">
        <v>2164</v>
      </c>
      <c r="E17" s="5"/>
      <c r="F17" s="5"/>
      <c r="G17" s="5">
        <v>100000</v>
      </c>
      <c r="H17" s="5">
        <v>100000</v>
      </c>
      <c r="I17" s="5"/>
      <c r="J17" s="15" t="s">
        <v>35</v>
      </c>
      <c r="K17" s="4" t="s">
        <v>2165</v>
      </c>
      <c r="L17" s="7" t="s">
        <v>6</v>
      </c>
    </row>
    <row r="18" spans="1:12" s="9" customFormat="1" ht="21.75">
      <c r="A18" s="2"/>
      <c r="B18" s="15" t="s">
        <v>2166</v>
      </c>
      <c r="C18" s="38" t="s">
        <v>2167</v>
      </c>
      <c r="D18" s="15" t="s">
        <v>2168</v>
      </c>
      <c r="E18" s="5"/>
      <c r="F18" s="5"/>
      <c r="G18" s="5"/>
      <c r="H18" s="5"/>
      <c r="I18" s="5"/>
      <c r="J18" s="15" t="s">
        <v>2160</v>
      </c>
      <c r="K18" s="4" t="s">
        <v>2169</v>
      </c>
      <c r="L18" s="137" t="s">
        <v>205</v>
      </c>
    </row>
    <row r="19" spans="1:12" s="9" customFormat="1" ht="21.75">
      <c r="A19" s="2"/>
      <c r="B19" s="15"/>
      <c r="C19" s="38" t="s">
        <v>2170</v>
      </c>
      <c r="D19" s="15" t="s">
        <v>2171</v>
      </c>
      <c r="E19" s="5"/>
      <c r="F19" s="5"/>
      <c r="G19" s="5"/>
      <c r="H19" s="5"/>
      <c r="I19" s="5"/>
      <c r="J19" s="15"/>
      <c r="K19" s="4" t="s">
        <v>812</v>
      </c>
      <c r="L19" s="7"/>
    </row>
    <row r="20" spans="1:12" s="9" customFormat="1" ht="21.75">
      <c r="A20" s="2"/>
      <c r="B20" s="15"/>
      <c r="C20" s="38" t="s">
        <v>2166</v>
      </c>
      <c r="D20" s="15" t="s">
        <v>1187</v>
      </c>
      <c r="E20" s="5"/>
      <c r="F20" s="5"/>
      <c r="G20" s="5"/>
      <c r="H20" s="5"/>
      <c r="I20" s="5"/>
      <c r="J20" s="15"/>
      <c r="K20" s="4" t="s">
        <v>2172</v>
      </c>
      <c r="L20" s="7"/>
    </row>
    <row r="21" spans="1:12" s="9" customFormat="1" ht="21.75">
      <c r="A21" s="2"/>
      <c r="B21" s="15"/>
      <c r="C21" s="38"/>
      <c r="D21" s="15"/>
      <c r="E21" s="5"/>
      <c r="F21" s="5"/>
      <c r="G21" s="5"/>
      <c r="H21" s="5"/>
      <c r="I21" s="5"/>
      <c r="J21" s="15"/>
      <c r="K21" s="4"/>
      <c r="L21" s="7"/>
    </row>
    <row r="22" spans="1:12" s="9" customFormat="1" ht="21.75">
      <c r="A22" s="11"/>
      <c r="B22" s="22"/>
      <c r="C22" s="25"/>
      <c r="D22" s="22"/>
      <c r="E22" s="13"/>
      <c r="F22" s="13"/>
      <c r="G22" s="13"/>
      <c r="H22" s="13"/>
      <c r="I22" s="13"/>
      <c r="J22" s="22"/>
      <c r="K22" s="22"/>
      <c r="L22" s="10"/>
    </row>
  </sheetData>
  <sheetProtection/>
  <mergeCells count="9">
    <mergeCell ref="A10:A11"/>
    <mergeCell ref="B10:B11"/>
    <mergeCell ref="C10:C11"/>
    <mergeCell ref="A1:K1"/>
    <mergeCell ref="A2:K2"/>
    <mergeCell ref="A3:K3"/>
    <mergeCell ref="A4:K4"/>
    <mergeCell ref="K5:L5"/>
    <mergeCell ref="E9:I9"/>
  </mergeCells>
  <printOptions/>
  <pageMargins left="0.11811023622047245" right="0.11811023622047245" top="0.7480314960629921" bottom="0.7480314960629921" header="0.31496062992125984" footer="0.31496062992125984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97"/>
  <sheetViews>
    <sheetView zoomScalePageLayoutView="0" workbookViewId="0" topLeftCell="A187">
      <selection activeCell="K195" sqref="K195"/>
    </sheetView>
  </sheetViews>
  <sheetFormatPr defaultColWidth="9.140625" defaultRowHeight="23.25"/>
  <cols>
    <col min="1" max="1" width="3.140625" style="0" customWidth="1"/>
    <col min="2" max="2" width="28.140625" style="0" customWidth="1"/>
    <col min="3" max="3" width="24.140625" style="0" customWidth="1"/>
    <col min="4" max="4" width="26.28125" style="0" customWidth="1"/>
    <col min="5" max="5" width="5.7109375" style="0" customWidth="1"/>
    <col min="6" max="6" width="6.57421875" style="0" customWidth="1"/>
    <col min="7" max="7" width="9.140625" style="0" customWidth="1"/>
    <col min="8" max="8" width="9.00390625" style="0" customWidth="1"/>
    <col min="9" max="9" width="6.421875" style="0" customWidth="1"/>
    <col min="10" max="10" width="8.140625" style="0" customWidth="1"/>
    <col min="11" max="11" width="9.140625" style="0" customWidth="1"/>
  </cols>
  <sheetData>
    <row r="1" spans="1:12" ht="27.75">
      <c r="A1" s="251" t="s">
        <v>2126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33"/>
    </row>
    <row r="2" spans="1:12" ht="27.75">
      <c r="A2" s="251" t="s">
        <v>2127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33"/>
    </row>
    <row r="3" spans="1:12" ht="27.75">
      <c r="A3" s="288" t="s">
        <v>2128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34"/>
    </row>
    <row r="4" spans="1:12" ht="27.75">
      <c r="A4" s="288" t="s">
        <v>7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34"/>
    </row>
    <row r="5" spans="1:12" s="233" customFormat="1" ht="27.75">
      <c r="A5" s="154" t="s">
        <v>1701</v>
      </c>
      <c r="B5" s="148"/>
      <c r="C5" s="232"/>
      <c r="D5" s="232"/>
      <c r="E5" s="232"/>
      <c r="F5" s="232"/>
      <c r="G5" s="232"/>
      <c r="H5" s="232"/>
      <c r="I5" s="232"/>
      <c r="J5" s="232"/>
      <c r="K5" s="257" t="s">
        <v>2130</v>
      </c>
      <c r="L5" s="258"/>
    </row>
    <row r="6" spans="1:12" s="233" customFormat="1" ht="24">
      <c r="A6" s="127" t="s">
        <v>2173</v>
      </c>
      <c r="B6" s="148"/>
      <c r="C6" s="232"/>
      <c r="D6" s="232"/>
      <c r="E6" s="232"/>
      <c r="F6" s="232"/>
      <c r="G6" s="232"/>
      <c r="H6" s="232"/>
      <c r="I6" s="232"/>
      <c r="J6" s="232"/>
      <c r="K6" s="232"/>
      <c r="L6" s="234"/>
    </row>
    <row r="7" spans="1:12" s="233" customFormat="1" ht="27.75">
      <c r="A7" s="128" t="s">
        <v>2174</v>
      </c>
      <c r="B7" s="148"/>
      <c r="C7" s="148"/>
      <c r="D7" s="148"/>
      <c r="E7" s="155"/>
      <c r="F7" s="155"/>
      <c r="G7" s="155"/>
      <c r="H7" s="155"/>
      <c r="I7" s="155"/>
      <c r="J7" s="148"/>
      <c r="K7" s="169"/>
      <c r="L7" s="169"/>
    </row>
    <row r="8" spans="2:16" s="148" customFormat="1" ht="24">
      <c r="B8" s="129" t="s">
        <v>1599</v>
      </c>
      <c r="E8" s="155"/>
      <c r="F8" s="155"/>
      <c r="G8" s="155"/>
      <c r="H8" s="155"/>
      <c r="I8" s="155"/>
      <c r="P8" s="148" t="s">
        <v>904</v>
      </c>
    </row>
    <row r="9" spans="1:12" s="1" customFormat="1" ht="21.75">
      <c r="A9" s="40"/>
      <c r="B9" s="40"/>
      <c r="C9" s="40"/>
      <c r="D9" s="41"/>
      <c r="E9" s="261" t="s">
        <v>4</v>
      </c>
      <c r="F9" s="262"/>
      <c r="G9" s="262"/>
      <c r="H9" s="262"/>
      <c r="I9" s="263"/>
      <c r="J9" s="41"/>
      <c r="K9" s="42" t="s">
        <v>796</v>
      </c>
      <c r="L9" s="40" t="s">
        <v>873</v>
      </c>
    </row>
    <row r="10" spans="1:12" s="1" customFormat="1" ht="21.75">
      <c r="A10" s="264" t="s">
        <v>3</v>
      </c>
      <c r="B10" s="264" t="s">
        <v>20</v>
      </c>
      <c r="C10" s="264" t="s">
        <v>24</v>
      </c>
      <c r="D10" s="17" t="s">
        <v>25</v>
      </c>
      <c r="E10" s="42">
        <v>2561</v>
      </c>
      <c r="F10" s="42">
        <v>2562</v>
      </c>
      <c r="G10" s="42">
        <v>2563</v>
      </c>
      <c r="H10" s="42">
        <v>2564</v>
      </c>
      <c r="I10" s="42">
        <v>2565</v>
      </c>
      <c r="J10" s="7" t="s">
        <v>30</v>
      </c>
      <c r="K10" s="7" t="s">
        <v>797</v>
      </c>
      <c r="L10" s="7" t="s">
        <v>29</v>
      </c>
    </row>
    <row r="11" spans="1:12" s="1" customFormat="1" ht="21.75">
      <c r="A11" s="265"/>
      <c r="B11" s="265"/>
      <c r="C11" s="265"/>
      <c r="D11" s="43" t="s">
        <v>26</v>
      </c>
      <c r="E11" s="10" t="s">
        <v>27</v>
      </c>
      <c r="F11" s="10" t="s">
        <v>27</v>
      </c>
      <c r="G11" s="10" t="s">
        <v>27</v>
      </c>
      <c r="H11" s="10" t="s">
        <v>27</v>
      </c>
      <c r="I11" s="10" t="s">
        <v>27</v>
      </c>
      <c r="J11" s="10" t="s">
        <v>31</v>
      </c>
      <c r="K11" s="10" t="s">
        <v>28</v>
      </c>
      <c r="L11" s="10" t="s">
        <v>874</v>
      </c>
    </row>
    <row r="12" spans="1:12" s="1" customFormat="1" ht="21.75">
      <c r="A12" s="7">
        <v>1</v>
      </c>
      <c r="B12" s="8" t="s">
        <v>2175</v>
      </c>
      <c r="C12" s="9" t="s">
        <v>2176</v>
      </c>
      <c r="D12" s="4" t="s">
        <v>2177</v>
      </c>
      <c r="E12" s="5"/>
      <c r="F12" s="5"/>
      <c r="G12" s="5">
        <v>878400</v>
      </c>
      <c r="H12" s="2"/>
      <c r="I12" s="2"/>
      <c r="J12" s="15" t="s">
        <v>35</v>
      </c>
      <c r="K12" s="15" t="s">
        <v>872</v>
      </c>
      <c r="L12" s="7" t="s">
        <v>6</v>
      </c>
    </row>
    <row r="13" spans="1:12" s="1" customFormat="1" ht="21.75">
      <c r="A13" s="7"/>
      <c r="B13" s="3" t="s">
        <v>2178</v>
      </c>
      <c r="C13" s="9" t="s">
        <v>2179</v>
      </c>
      <c r="D13" s="4" t="s">
        <v>2180</v>
      </c>
      <c r="E13" s="5"/>
      <c r="F13" s="5"/>
      <c r="G13" s="5"/>
      <c r="H13" s="2"/>
      <c r="I13" s="2"/>
      <c r="J13" s="15" t="s">
        <v>1718</v>
      </c>
      <c r="K13" s="1" t="s">
        <v>2181</v>
      </c>
      <c r="L13" s="7" t="s">
        <v>1605</v>
      </c>
    </row>
    <row r="14" spans="1:12" s="1" customFormat="1" ht="21.75">
      <c r="A14" s="7"/>
      <c r="B14" s="269" t="s">
        <v>2182</v>
      </c>
      <c r="C14" s="9"/>
      <c r="D14" s="269" t="s">
        <v>2183</v>
      </c>
      <c r="E14" s="5"/>
      <c r="F14" s="5"/>
      <c r="G14" s="5"/>
      <c r="H14" s="2"/>
      <c r="I14" s="2"/>
      <c r="J14" s="15" t="s">
        <v>2145</v>
      </c>
      <c r="K14" s="15" t="s">
        <v>2184</v>
      </c>
      <c r="L14" s="7"/>
    </row>
    <row r="15" spans="1:12" s="1" customFormat="1" ht="21.75">
      <c r="A15" s="7"/>
      <c r="B15" s="269"/>
      <c r="C15" s="38"/>
      <c r="D15" s="269" t="s">
        <v>2182</v>
      </c>
      <c r="E15" s="5"/>
      <c r="F15" s="5"/>
      <c r="G15" s="5"/>
      <c r="H15" s="2"/>
      <c r="I15" s="2"/>
      <c r="J15" s="15"/>
      <c r="K15" s="4" t="s">
        <v>1449</v>
      </c>
      <c r="L15" s="7"/>
    </row>
    <row r="16" spans="1:12" s="1" customFormat="1" ht="21.75">
      <c r="A16" s="7"/>
      <c r="B16" s="269" t="s">
        <v>2185</v>
      </c>
      <c r="C16" s="300"/>
      <c r="D16" s="269" t="s">
        <v>2186</v>
      </c>
      <c r="E16" s="5"/>
      <c r="F16" s="5"/>
      <c r="G16" s="5"/>
      <c r="H16" s="2"/>
      <c r="I16" s="2"/>
      <c r="J16" s="15"/>
      <c r="K16" s="15"/>
      <c r="L16" s="7"/>
    </row>
    <row r="17" spans="1:12" s="1" customFormat="1" ht="21.75">
      <c r="A17" s="7"/>
      <c r="B17" s="269"/>
      <c r="C17" s="300"/>
      <c r="D17" s="269" t="s">
        <v>2187</v>
      </c>
      <c r="E17" s="5"/>
      <c r="F17" s="5"/>
      <c r="G17" s="5"/>
      <c r="H17" s="2"/>
      <c r="I17" s="2"/>
      <c r="J17" s="15"/>
      <c r="K17" s="15"/>
      <c r="L17" s="7"/>
    </row>
    <row r="18" spans="1:12" s="1" customFormat="1" ht="21.75">
      <c r="A18" s="7"/>
      <c r="B18" s="269"/>
      <c r="C18" s="300"/>
      <c r="D18" s="269" t="s">
        <v>2188</v>
      </c>
      <c r="E18" s="5"/>
      <c r="F18" s="5"/>
      <c r="G18" s="5"/>
      <c r="H18" s="2"/>
      <c r="I18" s="2"/>
      <c r="J18" s="15"/>
      <c r="K18" s="15"/>
      <c r="L18" s="7"/>
    </row>
    <row r="19" spans="1:12" s="1" customFormat="1" ht="21.75">
      <c r="A19" s="7"/>
      <c r="B19" s="269"/>
      <c r="C19" s="300"/>
      <c r="D19" s="269"/>
      <c r="E19" s="5"/>
      <c r="F19" s="5"/>
      <c r="G19" s="5"/>
      <c r="H19" s="2"/>
      <c r="I19" s="2"/>
      <c r="J19" s="15"/>
      <c r="K19" s="15"/>
      <c r="L19" s="7"/>
    </row>
    <row r="20" spans="1:12" s="1" customFormat="1" ht="21.75">
      <c r="A20" s="7"/>
      <c r="B20" s="269"/>
      <c r="C20" s="300"/>
      <c r="D20" s="269"/>
      <c r="E20" s="5"/>
      <c r="F20" s="5"/>
      <c r="G20" s="5"/>
      <c r="H20" s="2"/>
      <c r="I20" s="2"/>
      <c r="J20" s="15"/>
      <c r="K20" s="15"/>
      <c r="L20" s="7"/>
    </row>
    <row r="21" spans="1:12" s="1" customFormat="1" ht="21.75">
      <c r="A21" s="10"/>
      <c r="B21" s="270"/>
      <c r="C21" s="301"/>
      <c r="D21" s="270"/>
      <c r="E21" s="13"/>
      <c r="F21" s="13"/>
      <c r="G21" s="13"/>
      <c r="H21" s="11"/>
      <c r="I21" s="11"/>
      <c r="J21" s="22"/>
      <c r="K21" s="22"/>
      <c r="L21" s="10"/>
    </row>
    <row r="22" spans="1:12" s="9" customFormat="1" ht="21.75">
      <c r="A22" s="7">
        <v>2</v>
      </c>
      <c r="B22" s="3" t="s">
        <v>2189</v>
      </c>
      <c r="C22" s="9" t="s">
        <v>1601</v>
      </c>
      <c r="D22" s="3" t="s">
        <v>2190</v>
      </c>
      <c r="E22" s="5"/>
      <c r="F22" s="5"/>
      <c r="G22" s="146">
        <v>8525000</v>
      </c>
      <c r="H22" s="5"/>
      <c r="I22" s="5"/>
      <c r="J22" s="15" t="s">
        <v>35</v>
      </c>
      <c r="K22" s="15" t="s">
        <v>13</v>
      </c>
      <c r="L22" s="7" t="s">
        <v>6</v>
      </c>
    </row>
    <row r="23" spans="1:12" s="9" customFormat="1" ht="21.75">
      <c r="A23" s="7"/>
      <c r="B23" s="3" t="s">
        <v>2191</v>
      </c>
      <c r="C23" s="3"/>
      <c r="D23" s="8" t="s">
        <v>2192</v>
      </c>
      <c r="E23" s="5"/>
      <c r="F23" s="5"/>
      <c r="G23" s="5"/>
      <c r="H23" s="5"/>
      <c r="I23" s="5"/>
      <c r="J23" s="15" t="s">
        <v>128</v>
      </c>
      <c r="K23" s="15" t="s">
        <v>2054</v>
      </c>
      <c r="L23" s="7" t="s">
        <v>1605</v>
      </c>
    </row>
    <row r="24" spans="1:12" s="9" customFormat="1" ht="21.75">
      <c r="A24" s="7"/>
      <c r="B24" s="3" t="s">
        <v>2193</v>
      </c>
      <c r="C24" s="3"/>
      <c r="D24" s="9" t="s">
        <v>2194</v>
      </c>
      <c r="E24" s="5"/>
      <c r="F24" s="5"/>
      <c r="G24" s="5"/>
      <c r="H24" s="5"/>
      <c r="I24" s="5"/>
      <c r="J24" s="15" t="s">
        <v>1453</v>
      </c>
      <c r="K24" s="15"/>
      <c r="L24" s="7"/>
    </row>
    <row r="25" spans="1:12" s="1" customFormat="1" ht="21.75">
      <c r="A25" s="230"/>
      <c r="B25" s="269" t="s">
        <v>2195</v>
      </c>
      <c r="C25" s="3"/>
      <c r="D25" s="1" t="s">
        <v>2196</v>
      </c>
      <c r="E25" s="5"/>
      <c r="F25" s="2"/>
      <c r="G25" s="2"/>
      <c r="H25" s="2"/>
      <c r="I25" s="2"/>
      <c r="J25" s="7"/>
      <c r="K25" s="15"/>
      <c r="L25" s="7"/>
    </row>
    <row r="26" spans="1:12" s="1" customFormat="1" ht="21.75">
      <c r="A26" s="230"/>
      <c r="B26" s="269"/>
      <c r="C26" s="3"/>
      <c r="D26" s="8" t="s">
        <v>2197</v>
      </c>
      <c r="E26" s="5"/>
      <c r="F26" s="2"/>
      <c r="G26" s="2"/>
      <c r="H26" s="2"/>
      <c r="I26" s="2"/>
      <c r="J26" s="7"/>
      <c r="K26" s="15"/>
      <c r="L26" s="7"/>
    </row>
    <row r="27" spans="1:12" s="1" customFormat="1" ht="21.75">
      <c r="A27" s="230"/>
      <c r="B27" s="269" t="s">
        <v>2198</v>
      </c>
      <c r="C27" s="3"/>
      <c r="D27" s="8" t="s">
        <v>2192</v>
      </c>
      <c r="E27" s="5"/>
      <c r="F27" s="2"/>
      <c r="G27" s="2"/>
      <c r="H27" s="2"/>
      <c r="I27" s="2"/>
      <c r="J27" s="7"/>
      <c r="K27" s="15"/>
      <c r="L27" s="7"/>
    </row>
    <row r="28" spans="1:12" s="1" customFormat="1" ht="21.75">
      <c r="A28" s="230"/>
      <c r="B28" s="269"/>
      <c r="C28" s="3"/>
      <c r="D28" s="1" t="s">
        <v>2199</v>
      </c>
      <c r="E28" s="5"/>
      <c r="F28" s="2"/>
      <c r="G28" s="2"/>
      <c r="H28" s="2"/>
      <c r="I28" s="2"/>
      <c r="J28" s="7"/>
      <c r="K28" s="15"/>
      <c r="L28" s="7"/>
    </row>
    <row r="29" spans="1:12" s="1" customFormat="1" ht="21.75">
      <c r="A29" s="230"/>
      <c r="B29" s="269"/>
      <c r="C29" s="3"/>
      <c r="D29" s="1" t="s">
        <v>2200</v>
      </c>
      <c r="E29" s="5"/>
      <c r="F29" s="2"/>
      <c r="G29" s="2"/>
      <c r="H29" s="2"/>
      <c r="I29" s="2"/>
      <c r="J29" s="7"/>
      <c r="K29" s="15"/>
      <c r="L29" s="7"/>
    </row>
    <row r="30" spans="1:12" s="1" customFormat="1" ht="21.75">
      <c r="A30" s="230"/>
      <c r="B30" s="269"/>
      <c r="C30" s="3"/>
      <c r="D30" s="8" t="s">
        <v>2201</v>
      </c>
      <c r="E30" s="5"/>
      <c r="F30" s="2"/>
      <c r="G30" s="2"/>
      <c r="H30" s="2"/>
      <c r="I30" s="2"/>
      <c r="J30" s="7"/>
      <c r="K30" s="15"/>
      <c r="L30" s="7"/>
    </row>
    <row r="31" spans="1:12" s="1" customFormat="1" ht="21.75">
      <c r="A31" s="230"/>
      <c r="B31" s="269"/>
      <c r="C31" s="3"/>
      <c r="D31" s="8" t="s">
        <v>2202</v>
      </c>
      <c r="E31" s="5"/>
      <c r="F31" s="2"/>
      <c r="G31" s="2"/>
      <c r="H31" s="2"/>
      <c r="I31" s="2"/>
      <c r="J31" s="7"/>
      <c r="K31" s="15"/>
      <c r="L31" s="7"/>
    </row>
    <row r="32" spans="1:12" s="1" customFormat="1" ht="21.75">
      <c r="A32" s="230"/>
      <c r="B32" s="269"/>
      <c r="C32" s="3"/>
      <c r="D32" s="1" t="s">
        <v>2203</v>
      </c>
      <c r="E32" s="5"/>
      <c r="F32" s="2"/>
      <c r="G32" s="2"/>
      <c r="H32" s="2"/>
      <c r="I32" s="2"/>
      <c r="J32" s="7"/>
      <c r="K32" s="15"/>
      <c r="L32" s="7"/>
    </row>
    <row r="33" spans="1:12" s="1" customFormat="1" ht="21.75">
      <c r="A33" s="230"/>
      <c r="B33" s="269"/>
      <c r="C33" s="3"/>
      <c r="D33" s="1" t="s">
        <v>2204</v>
      </c>
      <c r="E33" s="5"/>
      <c r="F33" s="2"/>
      <c r="G33" s="2"/>
      <c r="H33" s="2"/>
      <c r="I33" s="2"/>
      <c r="J33" s="7"/>
      <c r="K33" s="15"/>
      <c r="L33" s="7"/>
    </row>
    <row r="34" spans="1:12" s="1" customFormat="1" ht="21.75">
      <c r="A34" s="230"/>
      <c r="B34" s="269"/>
      <c r="C34" s="3"/>
      <c r="D34" s="1" t="s">
        <v>2205</v>
      </c>
      <c r="E34" s="5"/>
      <c r="F34" s="2"/>
      <c r="G34" s="2"/>
      <c r="H34" s="2"/>
      <c r="I34" s="2"/>
      <c r="J34" s="7"/>
      <c r="K34" s="15"/>
      <c r="L34" s="7"/>
    </row>
    <row r="35" spans="1:12" s="1" customFormat="1" ht="21.75">
      <c r="A35" s="230"/>
      <c r="B35" s="269"/>
      <c r="C35" s="3"/>
      <c r="D35" s="1" t="s">
        <v>2206</v>
      </c>
      <c r="E35" s="5"/>
      <c r="F35" s="2"/>
      <c r="G35" s="2"/>
      <c r="H35" s="2"/>
      <c r="I35" s="2"/>
      <c r="J35" s="7"/>
      <c r="K35" s="15"/>
      <c r="L35" s="7"/>
    </row>
    <row r="36" spans="1:12" s="1" customFormat="1" ht="21.75">
      <c r="A36" s="231"/>
      <c r="B36" s="270"/>
      <c r="C36" s="12"/>
      <c r="D36" s="187" t="s">
        <v>2207</v>
      </c>
      <c r="E36" s="13"/>
      <c r="F36" s="11"/>
      <c r="G36" s="11"/>
      <c r="H36" s="11"/>
      <c r="I36" s="11"/>
      <c r="J36" s="10"/>
      <c r="K36" s="22"/>
      <c r="L36" s="10"/>
    </row>
    <row r="37" spans="1:12" s="1" customFormat="1" ht="21.75">
      <c r="A37" s="7">
        <v>3</v>
      </c>
      <c r="B37" s="269" t="s">
        <v>2208</v>
      </c>
      <c r="C37" s="9" t="s">
        <v>1601</v>
      </c>
      <c r="D37" s="4" t="s">
        <v>2209</v>
      </c>
      <c r="E37" s="5"/>
      <c r="F37" s="5"/>
      <c r="G37" s="146">
        <v>2865700</v>
      </c>
      <c r="H37" s="5"/>
      <c r="I37" s="5"/>
      <c r="J37" s="15" t="s">
        <v>35</v>
      </c>
      <c r="K37" s="15" t="s">
        <v>872</v>
      </c>
      <c r="L37" s="7" t="s">
        <v>6</v>
      </c>
    </row>
    <row r="38" spans="1:12" s="1" customFormat="1" ht="21.75">
      <c r="A38" s="7"/>
      <c r="B38" s="269" t="s">
        <v>2210</v>
      </c>
      <c r="C38" s="9"/>
      <c r="D38" s="4" t="s">
        <v>2211</v>
      </c>
      <c r="E38" s="5"/>
      <c r="F38" s="5"/>
      <c r="G38" s="5"/>
      <c r="H38" s="5"/>
      <c r="I38" s="5"/>
      <c r="J38" s="15" t="s">
        <v>1718</v>
      </c>
      <c r="K38" s="15" t="s">
        <v>2212</v>
      </c>
      <c r="L38" s="7" t="s">
        <v>1605</v>
      </c>
    </row>
    <row r="39" spans="1:12" s="1" customFormat="1" ht="21.75">
      <c r="A39" s="7"/>
      <c r="B39" s="269" t="s">
        <v>2213</v>
      </c>
      <c r="C39" s="9"/>
      <c r="D39" s="269" t="s">
        <v>2214</v>
      </c>
      <c r="E39" s="5"/>
      <c r="F39" s="5"/>
      <c r="G39" s="5"/>
      <c r="H39" s="5"/>
      <c r="I39" s="5"/>
      <c r="J39" s="15" t="s">
        <v>2145</v>
      </c>
      <c r="K39" s="4" t="s">
        <v>2215</v>
      </c>
      <c r="L39" s="7"/>
    </row>
    <row r="40" spans="1:12" s="1" customFormat="1" ht="21.75">
      <c r="A40" s="7"/>
      <c r="B40" s="269" t="s">
        <v>2216</v>
      </c>
      <c r="C40" s="9"/>
      <c r="D40" s="3" t="s">
        <v>2217</v>
      </c>
      <c r="E40" s="5"/>
      <c r="F40" s="5"/>
      <c r="G40" s="5"/>
      <c r="H40" s="5"/>
      <c r="I40" s="5"/>
      <c r="J40" s="15"/>
      <c r="K40" s="4" t="s">
        <v>2218</v>
      </c>
      <c r="L40" s="7"/>
    </row>
    <row r="41" spans="1:12" s="1" customFormat="1" ht="21.75">
      <c r="A41" s="7"/>
      <c r="B41" s="269" t="s">
        <v>2219</v>
      </c>
      <c r="C41" s="9"/>
      <c r="D41" s="269" t="s">
        <v>2213</v>
      </c>
      <c r="E41" s="5"/>
      <c r="F41" s="5"/>
      <c r="G41" s="5"/>
      <c r="H41" s="5"/>
      <c r="I41" s="5"/>
      <c r="J41" s="15"/>
      <c r="K41" s="4" t="s">
        <v>2220</v>
      </c>
      <c r="L41" s="7"/>
    </row>
    <row r="42" spans="1:12" s="1" customFormat="1" ht="21.75">
      <c r="A42" s="7"/>
      <c r="B42" s="269"/>
      <c r="C42" s="9"/>
      <c r="D42" s="269" t="s">
        <v>2216</v>
      </c>
      <c r="E42" s="5"/>
      <c r="F42" s="5"/>
      <c r="G42" s="5"/>
      <c r="H42" s="5"/>
      <c r="I42" s="5"/>
      <c r="J42" s="15"/>
      <c r="K42" s="4" t="s">
        <v>1891</v>
      </c>
      <c r="L42" s="7"/>
    </row>
    <row r="43" spans="1:12" s="1" customFormat="1" ht="21.75">
      <c r="A43" s="7"/>
      <c r="B43" s="269" t="s">
        <v>2221</v>
      </c>
      <c r="C43" s="9"/>
      <c r="D43" s="269" t="s">
        <v>2219</v>
      </c>
      <c r="E43" s="5"/>
      <c r="F43" s="5"/>
      <c r="G43" s="5"/>
      <c r="H43" s="5"/>
      <c r="I43" s="5"/>
      <c r="J43" s="15"/>
      <c r="K43" s="4"/>
      <c r="L43" s="7"/>
    </row>
    <row r="44" spans="1:12" s="1" customFormat="1" ht="21.75">
      <c r="A44" s="7"/>
      <c r="B44" s="269"/>
      <c r="C44" s="9"/>
      <c r="D44" s="269"/>
      <c r="E44" s="5"/>
      <c r="F44" s="5"/>
      <c r="G44" s="5"/>
      <c r="H44" s="5"/>
      <c r="I44" s="5"/>
      <c r="J44" s="15"/>
      <c r="K44" s="4"/>
      <c r="L44" s="7"/>
    </row>
    <row r="45" spans="1:12" s="1" customFormat="1" ht="21.75">
      <c r="A45" s="7"/>
      <c r="B45" s="269"/>
      <c r="C45" s="9"/>
      <c r="D45" s="269"/>
      <c r="E45" s="5"/>
      <c r="F45" s="5"/>
      <c r="G45" s="5"/>
      <c r="H45" s="5"/>
      <c r="I45" s="5"/>
      <c r="J45" s="15"/>
      <c r="K45" s="4"/>
      <c r="L45" s="7"/>
    </row>
    <row r="46" spans="1:12" s="1" customFormat="1" ht="21.75">
      <c r="A46" s="7"/>
      <c r="B46" s="269"/>
      <c r="C46" s="9"/>
      <c r="D46" s="269"/>
      <c r="E46" s="5"/>
      <c r="F46" s="5"/>
      <c r="G46" s="5"/>
      <c r="H46" s="5"/>
      <c r="I46" s="5"/>
      <c r="J46" s="15"/>
      <c r="K46" s="4"/>
      <c r="L46" s="7"/>
    </row>
    <row r="47" spans="1:12" s="1" customFormat="1" ht="21.75">
      <c r="A47" s="7"/>
      <c r="B47" s="269"/>
      <c r="C47" s="9"/>
      <c r="D47" s="269"/>
      <c r="E47" s="5"/>
      <c r="F47" s="5"/>
      <c r="G47" s="5"/>
      <c r="H47" s="5"/>
      <c r="I47" s="5"/>
      <c r="J47" s="15"/>
      <c r="K47" s="4"/>
      <c r="L47" s="7"/>
    </row>
    <row r="48" spans="1:12" s="1" customFormat="1" ht="21.75">
      <c r="A48" s="7"/>
      <c r="B48" s="269"/>
      <c r="C48" s="9"/>
      <c r="D48" s="269"/>
      <c r="E48" s="5"/>
      <c r="F48" s="5"/>
      <c r="G48" s="5"/>
      <c r="H48" s="5"/>
      <c r="I48" s="5"/>
      <c r="J48" s="15"/>
      <c r="K48" s="4"/>
      <c r="L48" s="7"/>
    </row>
    <row r="49" spans="1:12" s="1" customFormat="1" ht="21.75">
      <c r="A49" s="7"/>
      <c r="B49" s="269"/>
      <c r="C49" s="9"/>
      <c r="D49" s="269"/>
      <c r="E49" s="5"/>
      <c r="F49" s="5"/>
      <c r="G49" s="5"/>
      <c r="H49" s="5"/>
      <c r="I49" s="5"/>
      <c r="J49" s="15"/>
      <c r="K49" s="4"/>
      <c r="L49" s="7"/>
    </row>
    <row r="50" spans="1:12" s="1" customFormat="1" ht="21.75">
      <c r="A50" s="7"/>
      <c r="B50" s="269"/>
      <c r="C50" s="9"/>
      <c r="D50" s="269"/>
      <c r="E50" s="5"/>
      <c r="F50" s="5"/>
      <c r="G50" s="5"/>
      <c r="H50" s="5"/>
      <c r="I50" s="5"/>
      <c r="J50" s="15"/>
      <c r="K50" s="4"/>
      <c r="L50" s="7"/>
    </row>
    <row r="51" spans="1:12" s="1" customFormat="1" ht="21.75">
      <c r="A51" s="10"/>
      <c r="B51" s="270"/>
      <c r="C51" s="187"/>
      <c r="D51" s="270"/>
      <c r="E51" s="13"/>
      <c r="F51" s="13"/>
      <c r="G51" s="13"/>
      <c r="H51" s="13"/>
      <c r="I51" s="13"/>
      <c r="J51" s="22"/>
      <c r="K51" s="30"/>
      <c r="L51" s="10"/>
    </row>
    <row r="52" spans="1:12" s="1" customFormat="1" ht="21.75">
      <c r="A52" s="7">
        <v>4</v>
      </c>
      <c r="B52" s="269" t="s">
        <v>2208</v>
      </c>
      <c r="C52" s="9" t="s">
        <v>1601</v>
      </c>
      <c r="D52" s="4" t="s">
        <v>2209</v>
      </c>
      <c r="E52" s="5"/>
      <c r="F52" s="5"/>
      <c r="G52" s="146">
        <v>2865700</v>
      </c>
      <c r="H52" s="5"/>
      <c r="I52" s="5"/>
      <c r="J52" s="15" t="s">
        <v>35</v>
      </c>
      <c r="K52" s="15" t="s">
        <v>872</v>
      </c>
      <c r="L52" s="7" t="s">
        <v>6</v>
      </c>
    </row>
    <row r="53" spans="1:12" s="1" customFormat="1" ht="21.75">
      <c r="A53" s="7"/>
      <c r="B53" s="269" t="s">
        <v>2210</v>
      </c>
      <c r="C53" s="9"/>
      <c r="D53" s="4" t="s">
        <v>2211</v>
      </c>
      <c r="E53" s="5"/>
      <c r="F53" s="5"/>
      <c r="G53" s="5"/>
      <c r="H53" s="5"/>
      <c r="I53" s="5"/>
      <c r="J53" s="15" t="s">
        <v>1718</v>
      </c>
      <c r="K53" s="15" t="s">
        <v>2212</v>
      </c>
      <c r="L53" s="7" t="s">
        <v>1605</v>
      </c>
    </row>
    <row r="54" spans="1:12" s="1" customFormat="1" ht="21.75">
      <c r="A54" s="7"/>
      <c r="B54" s="269" t="s">
        <v>2222</v>
      </c>
      <c r="C54" s="9"/>
      <c r="D54" s="269" t="s">
        <v>2214</v>
      </c>
      <c r="E54" s="5"/>
      <c r="F54" s="5"/>
      <c r="G54" s="5"/>
      <c r="H54" s="5"/>
      <c r="I54" s="5"/>
      <c r="J54" s="15" t="s">
        <v>2145</v>
      </c>
      <c r="K54" s="4" t="s">
        <v>2215</v>
      </c>
      <c r="L54" s="7"/>
    </row>
    <row r="55" spans="1:12" s="1" customFormat="1" ht="21.75">
      <c r="A55" s="7"/>
      <c r="B55" s="269" t="s">
        <v>2216</v>
      </c>
      <c r="C55" s="9"/>
      <c r="D55" s="3" t="s">
        <v>2217</v>
      </c>
      <c r="E55" s="5"/>
      <c r="F55" s="5"/>
      <c r="G55" s="5"/>
      <c r="H55" s="5"/>
      <c r="I55" s="5"/>
      <c r="J55" s="15"/>
      <c r="K55" s="4" t="s">
        <v>2218</v>
      </c>
      <c r="L55" s="7"/>
    </row>
    <row r="56" spans="1:12" s="1" customFormat="1" ht="21.75">
      <c r="A56" s="7"/>
      <c r="B56" s="269" t="s">
        <v>2219</v>
      </c>
      <c r="C56" s="9"/>
      <c r="D56" s="269" t="s">
        <v>2222</v>
      </c>
      <c r="E56" s="5"/>
      <c r="F56" s="5"/>
      <c r="G56" s="5"/>
      <c r="H56" s="5"/>
      <c r="I56" s="5"/>
      <c r="J56" s="15"/>
      <c r="K56" s="4" t="s">
        <v>2220</v>
      </c>
      <c r="L56" s="7"/>
    </row>
    <row r="57" spans="1:12" s="1" customFormat="1" ht="21.75">
      <c r="A57" s="7"/>
      <c r="B57" s="269"/>
      <c r="C57" s="9"/>
      <c r="D57" s="269" t="s">
        <v>2216</v>
      </c>
      <c r="E57" s="5"/>
      <c r="F57" s="5"/>
      <c r="G57" s="5"/>
      <c r="H57" s="5"/>
      <c r="I57" s="5"/>
      <c r="J57" s="15"/>
      <c r="K57" s="4" t="s">
        <v>1891</v>
      </c>
      <c r="L57" s="7"/>
    </row>
    <row r="58" spans="1:12" s="1" customFormat="1" ht="21.75">
      <c r="A58" s="7"/>
      <c r="B58" s="269" t="s">
        <v>2221</v>
      </c>
      <c r="C58" s="9"/>
      <c r="D58" s="269" t="s">
        <v>2219</v>
      </c>
      <c r="E58" s="5"/>
      <c r="F58" s="5"/>
      <c r="G58" s="5"/>
      <c r="H58" s="5"/>
      <c r="I58" s="5"/>
      <c r="J58" s="15"/>
      <c r="K58" s="4"/>
      <c r="L58" s="7"/>
    </row>
    <row r="59" spans="1:12" s="1" customFormat="1" ht="21.75">
      <c r="A59" s="7"/>
      <c r="B59" s="269"/>
      <c r="C59" s="9"/>
      <c r="D59" s="269"/>
      <c r="E59" s="5"/>
      <c r="F59" s="5"/>
      <c r="G59" s="5"/>
      <c r="H59" s="5"/>
      <c r="I59" s="5"/>
      <c r="J59" s="15"/>
      <c r="K59" s="4"/>
      <c r="L59" s="7"/>
    </row>
    <row r="60" spans="1:12" s="1" customFormat="1" ht="21.75">
      <c r="A60" s="7"/>
      <c r="B60" s="269"/>
      <c r="C60" s="9"/>
      <c r="D60" s="269"/>
      <c r="E60" s="5"/>
      <c r="F60" s="5"/>
      <c r="G60" s="5"/>
      <c r="H60" s="5"/>
      <c r="I60" s="5"/>
      <c r="J60" s="15"/>
      <c r="K60" s="4"/>
      <c r="L60" s="7"/>
    </row>
    <row r="61" spans="1:12" s="1" customFormat="1" ht="21.75">
      <c r="A61" s="7"/>
      <c r="B61" s="269"/>
      <c r="C61" s="9"/>
      <c r="D61" s="269"/>
      <c r="E61" s="5"/>
      <c r="F61" s="5"/>
      <c r="G61" s="5"/>
      <c r="H61" s="5"/>
      <c r="I61" s="5"/>
      <c r="J61" s="15"/>
      <c r="K61" s="4"/>
      <c r="L61" s="7"/>
    </row>
    <row r="62" spans="1:12" s="1" customFormat="1" ht="21.75">
      <c r="A62" s="7"/>
      <c r="B62" s="269"/>
      <c r="C62" s="9"/>
      <c r="D62" s="269"/>
      <c r="E62" s="5"/>
      <c r="F62" s="5"/>
      <c r="G62" s="5"/>
      <c r="H62" s="5"/>
      <c r="I62" s="5"/>
      <c r="J62" s="15"/>
      <c r="K62" s="4"/>
      <c r="L62" s="7"/>
    </row>
    <row r="63" spans="1:12" s="1" customFormat="1" ht="21.75">
      <c r="A63" s="7"/>
      <c r="B63" s="269"/>
      <c r="C63" s="9"/>
      <c r="D63" s="269"/>
      <c r="E63" s="5"/>
      <c r="F63" s="5"/>
      <c r="G63" s="5"/>
      <c r="H63" s="5"/>
      <c r="I63" s="5"/>
      <c r="J63" s="15"/>
      <c r="K63" s="4"/>
      <c r="L63" s="7"/>
    </row>
    <row r="64" spans="1:12" s="1" customFormat="1" ht="21.75">
      <c r="A64" s="7"/>
      <c r="B64" s="269"/>
      <c r="C64" s="9"/>
      <c r="D64" s="269"/>
      <c r="E64" s="5"/>
      <c r="F64" s="5"/>
      <c r="G64" s="5"/>
      <c r="H64" s="5"/>
      <c r="I64" s="5"/>
      <c r="J64" s="15"/>
      <c r="K64" s="4"/>
      <c r="L64" s="7"/>
    </row>
    <row r="65" spans="1:12" s="1" customFormat="1" ht="21.75">
      <c r="A65" s="7"/>
      <c r="B65" s="269"/>
      <c r="C65" s="9"/>
      <c r="D65" s="269"/>
      <c r="E65" s="5"/>
      <c r="F65" s="5"/>
      <c r="G65" s="5"/>
      <c r="H65" s="5"/>
      <c r="I65" s="5"/>
      <c r="J65" s="15"/>
      <c r="K65" s="4"/>
      <c r="L65" s="7"/>
    </row>
    <row r="66" spans="1:12" s="1" customFormat="1" ht="21.75">
      <c r="A66" s="10"/>
      <c r="B66" s="270"/>
      <c r="C66" s="187"/>
      <c r="D66" s="270"/>
      <c r="E66" s="13"/>
      <c r="F66" s="13"/>
      <c r="G66" s="13"/>
      <c r="H66" s="13"/>
      <c r="I66" s="13"/>
      <c r="J66" s="22"/>
      <c r="K66" s="30"/>
      <c r="L66" s="10"/>
    </row>
    <row r="67" spans="1:12" s="9" customFormat="1" ht="21.75">
      <c r="A67" s="7">
        <v>5</v>
      </c>
      <c r="B67" s="8" t="s">
        <v>2223</v>
      </c>
      <c r="C67" s="9" t="s">
        <v>1601</v>
      </c>
      <c r="D67" s="3" t="s">
        <v>2224</v>
      </c>
      <c r="E67" s="5"/>
      <c r="F67" s="5"/>
      <c r="G67" s="146">
        <v>840000</v>
      </c>
      <c r="H67" s="146"/>
      <c r="I67" s="273"/>
      <c r="J67" s="15" t="s">
        <v>35</v>
      </c>
      <c r="K67" s="15" t="s">
        <v>13</v>
      </c>
      <c r="L67" s="7" t="s">
        <v>6</v>
      </c>
    </row>
    <row r="68" spans="1:12" s="9" customFormat="1" ht="21.75">
      <c r="A68" s="7"/>
      <c r="B68" s="3" t="s">
        <v>2225</v>
      </c>
      <c r="C68" s="9" t="s">
        <v>2226</v>
      </c>
      <c r="D68" s="3" t="s">
        <v>2227</v>
      </c>
      <c r="E68" s="5"/>
      <c r="F68" s="5"/>
      <c r="G68" s="5"/>
      <c r="H68" s="5"/>
      <c r="I68" s="5"/>
      <c r="J68" s="15" t="s">
        <v>128</v>
      </c>
      <c r="K68" s="15" t="s">
        <v>2054</v>
      </c>
      <c r="L68" s="7" t="s">
        <v>1605</v>
      </c>
    </row>
    <row r="69" spans="1:12" s="9" customFormat="1" ht="21.75">
      <c r="A69" s="7"/>
      <c r="B69" s="3" t="s">
        <v>2228</v>
      </c>
      <c r="C69" s="9" t="s">
        <v>2229</v>
      </c>
      <c r="D69" s="3" t="s">
        <v>2230</v>
      </c>
      <c r="E69" s="5"/>
      <c r="F69" s="5"/>
      <c r="G69" s="5"/>
      <c r="H69" s="5"/>
      <c r="I69" s="5"/>
      <c r="J69" s="15" t="s">
        <v>1453</v>
      </c>
      <c r="K69" s="15" t="s">
        <v>2231</v>
      </c>
      <c r="L69" s="7"/>
    </row>
    <row r="70" spans="1:12" s="9" customFormat="1" ht="21.75">
      <c r="A70" s="7"/>
      <c r="B70" s="3"/>
      <c r="D70" s="3" t="s">
        <v>2232</v>
      </c>
      <c r="E70" s="5"/>
      <c r="F70" s="5"/>
      <c r="G70" s="5"/>
      <c r="H70" s="5"/>
      <c r="I70" s="5"/>
      <c r="J70" s="15"/>
      <c r="K70" s="15" t="s">
        <v>1842</v>
      </c>
      <c r="L70" s="7"/>
    </row>
    <row r="71" spans="1:12" s="9" customFormat="1" ht="21.75">
      <c r="A71" s="7"/>
      <c r="B71" s="3"/>
      <c r="D71" s="269" t="s">
        <v>2233</v>
      </c>
      <c r="E71" s="5"/>
      <c r="F71" s="5"/>
      <c r="G71" s="5"/>
      <c r="H71" s="5"/>
      <c r="I71" s="5"/>
      <c r="J71" s="15"/>
      <c r="K71" s="15"/>
      <c r="L71" s="7"/>
    </row>
    <row r="72" spans="1:12" s="9" customFormat="1" ht="21.75">
      <c r="A72" s="7"/>
      <c r="B72" s="269" t="s">
        <v>2185</v>
      </c>
      <c r="D72" s="269" t="s">
        <v>2234</v>
      </c>
      <c r="E72" s="5"/>
      <c r="F72" s="5"/>
      <c r="G72" s="5"/>
      <c r="H72" s="5"/>
      <c r="I72" s="5"/>
      <c r="J72" s="15"/>
      <c r="K72" s="15"/>
      <c r="L72" s="7"/>
    </row>
    <row r="73" spans="1:12" s="1" customFormat="1" ht="21.75">
      <c r="A73" s="230"/>
      <c r="B73" s="269"/>
      <c r="C73" s="9"/>
      <c r="D73" s="269" t="s">
        <v>2235</v>
      </c>
      <c r="E73" s="5"/>
      <c r="F73" s="2"/>
      <c r="G73" s="2"/>
      <c r="H73" s="2"/>
      <c r="I73" s="2"/>
      <c r="J73" s="7"/>
      <c r="K73" s="15"/>
      <c r="L73" s="7"/>
    </row>
    <row r="74" spans="1:12" s="1" customFormat="1" ht="21.75">
      <c r="A74" s="230"/>
      <c r="B74" s="269"/>
      <c r="C74" s="9"/>
      <c r="D74" s="269" t="s">
        <v>2236</v>
      </c>
      <c r="E74" s="5"/>
      <c r="F74" s="2"/>
      <c r="G74" s="2"/>
      <c r="H74" s="2"/>
      <c r="I74" s="2"/>
      <c r="J74" s="7"/>
      <c r="K74" s="15"/>
      <c r="L74" s="7"/>
    </row>
    <row r="75" spans="1:12" s="1" customFormat="1" ht="21.75">
      <c r="A75" s="230"/>
      <c r="B75" s="269"/>
      <c r="C75" s="9"/>
      <c r="D75" s="269" t="s">
        <v>2237</v>
      </c>
      <c r="E75" s="5"/>
      <c r="F75" s="2"/>
      <c r="G75" s="2"/>
      <c r="H75" s="2"/>
      <c r="I75" s="2"/>
      <c r="J75" s="7"/>
      <c r="K75" s="15"/>
      <c r="L75" s="7"/>
    </row>
    <row r="76" spans="1:12" s="1" customFormat="1" ht="21.75">
      <c r="A76" s="230"/>
      <c r="B76" s="269"/>
      <c r="C76" s="9"/>
      <c r="D76" s="269" t="s">
        <v>2238</v>
      </c>
      <c r="E76" s="5"/>
      <c r="F76" s="2"/>
      <c r="G76" s="2"/>
      <c r="H76" s="2"/>
      <c r="I76" s="2"/>
      <c r="J76" s="7"/>
      <c r="K76" s="15"/>
      <c r="L76" s="7"/>
    </row>
    <row r="77" spans="1:12" s="1" customFormat="1" ht="21.75">
      <c r="A77" s="230"/>
      <c r="B77" s="269"/>
      <c r="C77" s="9"/>
      <c r="D77" s="269"/>
      <c r="E77" s="5"/>
      <c r="F77" s="2"/>
      <c r="G77" s="2"/>
      <c r="H77" s="2"/>
      <c r="I77" s="2"/>
      <c r="J77" s="7"/>
      <c r="K77" s="15"/>
      <c r="L77" s="7"/>
    </row>
    <row r="78" spans="1:12" s="1" customFormat="1" ht="21.75">
      <c r="A78" s="230"/>
      <c r="B78" s="302"/>
      <c r="C78" s="9"/>
      <c r="D78" s="269"/>
      <c r="E78" s="5"/>
      <c r="F78" s="2"/>
      <c r="G78" s="2"/>
      <c r="H78" s="2"/>
      <c r="I78" s="2"/>
      <c r="J78" s="7"/>
      <c r="K78" s="15"/>
      <c r="L78" s="7"/>
    </row>
    <row r="79" spans="1:12" s="1" customFormat="1" ht="21.75">
      <c r="A79" s="230"/>
      <c r="B79" s="302"/>
      <c r="C79" s="9"/>
      <c r="D79" s="269"/>
      <c r="E79" s="5"/>
      <c r="F79" s="2"/>
      <c r="G79" s="2"/>
      <c r="H79" s="2"/>
      <c r="I79" s="2"/>
      <c r="J79" s="7"/>
      <c r="K79" s="15"/>
      <c r="L79" s="7"/>
    </row>
    <row r="80" spans="1:12" s="1" customFormat="1" ht="21.75">
      <c r="A80" s="230"/>
      <c r="B80" s="302"/>
      <c r="C80" s="9"/>
      <c r="D80" s="269"/>
      <c r="E80" s="5"/>
      <c r="F80" s="2"/>
      <c r="G80" s="2"/>
      <c r="H80" s="2"/>
      <c r="I80" s="2"/>
      <c r="J80" s="7"/>
      <c r="K80" s="15"/>
      <c r="L80" s="7"/>
    </row>
    <row r="81" spans="1:12" s="1" customFormat="1" ht="21.75">
      <c r="A81" s="10"/>
      <c r="B81" s="303"/>
      <c r="C81" s="301"/>
      <c r="D81" s="270"/>
      <c r="E81" s="13"/>
      <c r="F81" s="13"/>
      <c r="G81" s="13"/>
      <c r="H81" s="11"/>
      <c r="I81" s="11"/>
      <c r="J81" s="22"/>
      <c r="K81" s="22"/>
      <c r="L81" s="10"/>
    </row>
    <row r="82" spans="1:12" s="9" customFormat="1" ht="21.75">
      <c r="A82" s="7">
        <v>6</v>
      </c>
      <c r="B82" s="8" t="s">
        <v>2223</v>
      </c>
      <c r="C82" s="9" t="s">
        <v>1601</v>
      </c>
      <c r="D82" s="3" t="s">
        <v>2239</v>
      </c>
      <c r="E82" s="5"/>
      <c r="F82" s="5"/>
      <c r="G82" s="146">
        <v>1578000</v>
      </c>
      <c r="H82" s="146"/>
      <c r="I82" s="273"/>
      <c r="J82" s="15" t="s">
        <v>35</v>
      </c>
      <c r="K82" s="15" t="s">
        <v>13</v>
      </c>
      <c r="L82" s="7" t="s">
        <v>6</v>
      </c>
    </row>
    <row r="83" spans="1:12" s="9" customFormat="1" ht="21.75">
      <c r="A83" s="7"/>
      <c r="B83" s="3" t="s">
        <v>2240</v>
      </c>
      <c r="C83" s="9" t="s">
        <v>2226</v>
      </c>
      <c r="D83" s="3" t="s">
        <v>2241</v>
      </c>
      <c r="E83" s="5"/>
      <c r="F83" s="5"/>
      <c r="G83" s="5"/>
      <c r="H83" s="5"/>
      <c r="I83" s="5"/>
      <c r="J83" s="15" t="s">
        <v>128</v>
      </c>
      <c r="K83" s="15" t="s">
        <v>2054</v>
      </c>
      <c r="L83" s="7" t="s">
        <v>1605</v>
      </c>
    </row>
    <row r="84" spans="1:12" s="9" customFormat="1" ht="21.75">
      <c r="A84" s="7"/>
      <c r="B84" s="3" t="s">
        <v>2242</v>
      </c>
      <c r="C84" s="9" t="s">
        <v>2229</v>
      </c>
      <c r="D84" s="3" t="s">
        <v>2242</v>
      </c>
      <c r="E84" s="5"/>
      <c r="F84" s="5"/>
      <c r="G84" s="5"/>
      <c r="H84" s="5"/>
      <c r="I84" s="5"/>
      <c r="J84" s="15" t="s">
        <v>1453</v>
      </c>
      <c r="K84" s="15" t="s">
        <v>2243</v>
      </c>
      <c r="L84" s="7"/>
    </row>
    <row r="85" spans="1:12" s="9" customFormat="1" ht="21.75">
      <c r="A85" s="7"/>
      <c r="B85" s="3"/>
      <c r="D85" s="3" t="s">
        <v>2244</v>
      </c>
      <c r="E85" s="5"/>
      <c r="F85" s="5"/>
      <c r="G85" s="5"/>
      <c r="H85" s="5"/>
      <c r="I85" s="5"/>
      <c r="J85" s="15"/>
      <c r="K85" s="15" t="s">
        <v>1842</v>
      </c>
      <c r="L85" s="7"/>
    </row>
    <row r="86" spans="1:12" s="9" customFormat="1" ht="21.75">
      <c r="A86" s="7"/>
      <c r="B86" s="3"/>
      <c r="D86" s="269" t="s">
        <v>2233</v>
      </c>
      <c r="E86" s="5"/>
      <c r="F86" s="5"/>
      <c r="G86" s="5"/>
      <c r="H86" s="5"/>
      <c r="I86" s="5"/>
      <c r="J86" s="15"/>
      <c r="K86" s="15"/>
      <c r="L86" s="7"/>
    </row>
    <row r="87" spans="1:12" s="9" customFormat="1" ht="21.75">
      <c r="A87" s="7"/>
      <c r="B87" s="269" t="s">
        <v>2185</v>
      </c>
      <c r="D87" s="269" t="s">
        <v>2245</v>
      </c>
      <c r="E87" s="5"/>
      <c r="F87" s="5"/>
      <c r="G87" s="5"/>
      <c r="H87" s="5"/>
      <c r="I87" s="5"/>
      <c r="J87" s="15"/>
      <c r="K87" s="15"/>
      <c r="L87" s="7"/>
    </row>
    <row r="88" spans="1:12" s="1" customFormat="1" ht="21.75">
      <c r="A88" s="230"/>
      <c r="B88" s="269"/>
      <c r="C88" s="9"/>
      <c r="D88" s="269" t="s">
        <v>2246</v>
      </c>
      <c r="E88" s="5"/>
      <c r="F88" s="2"/>
      <c r="G88" s="2"/>
      <c r="H88" s="2"/>
      <c r="I88" s="2"/>
      <c r="J88" s="7"/>
      <c r="K88" s="15"/>
      <c r="L88" s="7"/>
    </row>
    <row r="89" spans="1:12" s="1" customFormat="1" ht="21.75">
      <c r="A89" s="230"/>
      <c r="B89" s="269"/>
      <c r="C89" s="9"/>
      <c r="D89" s="269" t="s">
        <v>2247</v>
      </c>
      <c r="E89" s="5"/>
      <c r="F89" s="2"/>
      <c r="G89" s="2"/>
      <c r="H89" s="2"/>
      <c r="I89" s="2"/>
      <c r="J89" s="7"/>
      <c r="K89" s="15"/>
      <c r="L89" s="7"/>
    </row>
    <row r="90" spans="1:12" s="1" customFormat="1" ht="21.75">
      <c r="A90" s="230"/>
      <c r="B90" s="269"/>
      <c r="C90" s="9"/>
      <c r="D90" s="269" t="s">
        <v>2248</v>
      </c>
      <c r="E90" s="5"/>
      <c r="F90" s="2"/>
      <c r="G90" s="2"/>
      <c r="H90" s="2"/>
      <c r="I90" s="2"/>
      <c r="J90" s="7"/>
      <c r="K90" s="15"/>
      <c r="L90" s="7"/>
    </row>
    <row r="91" spans="1:12" s="1" customFormat="1" ht="21.75">
      <c r="A91" s="230"/>
      <c r="B91" s="269"/>
      <c r="C91" s="9"/>
      <c r="D91" s="269" t="s">
        <v>2249</v>
      </c>
      <c r="E91" s="5"/>
      <c r="F91" s="2"/>
      <c r="G91" s="2"/>
      <c r="H91" s="2"/>
      <c r="I91" s="2"/>
      <c r="J91" s="7"/>
      <c r="K91" s="15"/>
      <c r="L91" s="7"/>
    </row>
    <row r="92" spans="1:12" s="1" customFormat="1" ht="21.75">
      <c r="A92" s="230"/>
      <c r="B92" s="269"/>
      <c r="C92" s="9"/>
      <c r="D92" s="269"/>
      <c r="E92" s="5"/>
      <c r="F92" s="2"/>
      <c r="G92" s="2"/>
      <c r="H92" s="2"/>
      <c r="I92" s="2"/>
      <c r="J92" s="7"/>
      <c r="K92" s="15"/>
      <c r="L92" s="7"/>
    </row>
    <row r="93" spans="1:12" s="1" customFormat="1" ht="21.75">
      <c r="A93" s="230"/>
      <c r="B93" s="302"/>
      <c r="C93" s="9"/>
      <c r="D93" s="269"/>
      <c r="E93" s="5"/>
      <c r="F93" s="2"/>
      <c r="G93" s="2"/>
      <c r="H93" s="2"/>
      <c r="I93" s="2"/>
      <c r="J93" s="7"/>
      <c r="K93" s="15"/>
      <c r="L93" s="7"/>
    </row>
    <row r="94" spans="1:12" s="1" customFormat="1" ht="21.75">
      <c r="A94" s="230"/>
      <c r="B94" s="302"/>
      <c r="C94" s="9"/>
      <c r="D94" s="269"/>
      <c r="E94" s="5"/>
      <c r="F94" s="2"/>
      <c r="G94" s="2"/>
      <c r="H94" s="2"/>
      <c r="I94" s="2"/>
      <c r="J94" s="7"/>
      <c r="K94" s="15"/>
      <c r="L94" s="7"/>
    </row>
    <row r="95" spans="1:12" s="1" customFormat="1" ht="21.75">
      <c r="A95" s="230"/>
      <c r="B95" s="302"/>
      <c r="C95" s="9"/>
      <c r="D95" s="269"/>
      <c r="E95" s="5"/>
      <c r="F95" s="2"/>
      <c r="G95" s="2"/>
      <c r="H95" s="2"/>
      <c r="I95" s="2"/>
      <c r="J95" s="7"/>
      <c r="K95" s="15"/>
      <c r="L95" s="7"/>
    </row>
    <row r="96" spans="1:12" s="1" customFormat="1" ht="21.75">
      <c r="A96" s="231"/>
      <c r="B96" s="303"/>
      <c r="C96" s="301"/>
      <c r="D96" s="270"/>
      <c r="E96" s="13"/>
      <c r="F96" s="13"/>
      <c r="G96" s="13"/>
      <c r="H96" s="11"/>
      <c r="I96" s="11"/>
      <c r="J96" s="22"/>
      <c r="K96" s="22"/>
      <c r="L96" s="10"/>
    </row>
    <row r="97" spans="1:12" s="9" customFormat="1" ht="21.75">
      <c r="A97" s="7">
        <v>7</v>
      </c>
      <c r="B97" s="8" t="s">
        <v>2223</v>
      </c>
      <c r="C97" s="9" t="s">
        <v>1601</v>
      </c>
      <c r="D97" s="3" t="s">
        <v>2250</v>
      </c>
      <c r="E97" s="5"/>
      <c r="F97" s="5"/>
      <c r="G97" s="146">
        <v>1360000</v>
      </c>
      <c r="H97" s="146"/>
      <c r="I97" s="5"/>
      <c r="J97" s="15" t="s">
        <v>35</v>
      </c>
      <c r="K97" s="15" t="s">
        <v>13</v>
      </c>
      <c r="L97" s="7" t="s">
        <v>6</v>
      </c>
    </row>
    <row r="98" spans="1:12" s="9" customFormat="1" ht="21.75">
      <c r="A98" s="7"/>
      <c r="B98" s="3" t="s">
        <v>2251</v>
      </c>
      <c r="C98" s="9" t="s">
        <v>2226</v>
      </c>
      <c r="D98" s="3" t="s">
        <v>2252</v>
      </c>
      <c r="E98" s="5"/>
      <c r="F98" s="5"/>
      <c r="G98" s="5"/>
      <c r="H98" s="5"/>
      <c r="I98" s="5"/>
      <c r="J98" s="15" t="s">
        <v>128</v>
      </c>
      <c r="K98" s="15" t="s">
        <v>2181</v>
      </c>
      <c r="L98" s="7" t="s">
        <v>1605</v>
      </c>
    </row>
    <row r="99" spans="1:12" s="9" customFormat="1" ht="21.75">
      <c r="A99" s="7"/>
      <c r="B99" s="3" t="s">
        <v>2253</v>
      </c>
      <c r="C99" s="9" t="s">
        <v>2229</v>
      </c>
      <c r="D99" s="3" t="s">
        <v>2254</v>
      </c>
      <c r="E99" s="5"/>
      <c r="F99" s="5"/>
      <c r="G99" s="5"/>
      <c r="H99" s="5"/>
      <c r="I99" s="5"/>
      <c r="J99" s="15" t="s">
        <v>1453</v>
      </c>
      <c r="K99" s="15" t="s">
        <v>2255</v>
      </c>
      <c r="L99" s="7"/>
    </row>
    <row r="100" spans="1:12" s="9" customFormat="1" ht="21.75">
      <c r="A100" s="7"/>
      <c r="B100" s="3"/>
      <c r="D100" s="269" t="s">
        <v>2256</v>
      </c>
      <c r="E100" s="5"/>
      <c r="F100" s="5"/>
      <c r="G100" s="5"/>
      <c r="H100" s="5"/>
      <c r="I100" s="5"/>
      <c r="J100" s="15"/>
      <c r="K100" s="15" t="s">
        <v>1842</v>
      </c>
      <c r="L100" s="7"/>
    </row>
    <row r="101" spans="1:12" s="1" customFormat="1" ht="21.75">
      <c r="A101" s="230"/>
      <c r="B101" s="269" t="s">
        <v>2185</v>
      </c>
      <c r="C101" s="9"/>
      <c r="D101" s="269" t="s">
        <v>2233</v>
      </c>
      <c r="E101" s="5"/>
      <c r="F101" s="2"/>
      <c r="G101" s="2"/>
      <c r="H101" s="2"/>
      <c r="I101" s="2"/>
      <c r="J101" s="7"/>
      <c r="K101" s="15"/>
      <c r="L101" s="7"/>
    </row>
    <row r="102" spans="1:12" s="1" customFormat="1" ht="21.75">
      <c r="A102" s="230"/>
      <c r="B102" s="269"/>
      <c r="C102" s="9"/>
      <c r="D102" s="269" t="s">
        <v>2257</v>
      </c>
      <c r="E102" s="5"/>
      <c r="F102" s="2"/>
      <c r="G102" s="2"/>
      <c r="H102" s="2"/>
      <c r="I102" s="2"/>
      <c r="J102" s="7"/>
      <c r="K102" s="15"/>
      <c r="L102" s="7"/>
    </row>
    <row r="103" spans="1:12" s="1" customFormat="1" ht="21.75">
      <c r="A103" s="230"/>
      <c r="B103" s="269"/>
      <c r="C103" s="9"/>
      <c r="D103" s="269" t="s">
        <v>2258</v>
      </c>
      <c r="E103" s="5"/>
      <c r="F103" s="2"/>
      <c r="G103" s="2"/>
      <c r="H103" s="2"/>
      <c r="I103" s="2"/>
      <c r="J103" s="7"/>
      <c r="K103" s="15"/>
      <c r="L103" s="7"/>
    </row>
    <row r="104" spans="1:12" s="1" customFormat="1" ht="21.75">
      <c r="A104" s="230"/>
      <c r="B104" s="269"/>
      <c r="C104" s="9"/>
      <c r="D104" s="269" t="s">
        <v>2247</v>
      </c>
      <c r="E104" s="5"/>
      <c r="F104" s="2"/>
      <c r="G104" s="2"/>
      <c r="H104" s="2"/>
      <c r="I104" s="2"/>
      <c r="J104" s="7"/>
      <c r="K104" s="15"/>
      <c r="L104" s="7"/>
    </row>
    <row r="105" spans="1:12" s="1" customFormat="1" ht="21.75">
      <c r="A105" s="230"/>
      <c r="B105" s="269"/>
      <c r="C105" s="9"/>
      <c r="D105" s="269" t="s">
        <v>2259</v>
      </c>
      <c r="E105" s="5"/>
      <c r="F105" s="2"/>
      <c r="G105" s="2"/>
      <c r="H105" s="2"/>
      <c r="I105" s="2"/>
      <c r="J105" s="7"/>
      <c r="K105" s="15"/>
      <c r="L105" s="7"/>
    </row>
    <row r="106" spans="1:12" s="1" customFormat="1" ht="21.75">
      <c r="A106" s="230"/>
      <c r="B106" s="269"/>
      <c r="C106" s="9"/>
      <c r="D106" s="269" t="s">
        <v>2260</v>
      </c>
      <c r="E106" s="5"/>
      <c r="F106" s="2"/>
      <c r="G106" s="2"/>
      <c r="H106" s="2"/>
      <c r="I106" s="2"/>
      <c r="J106" s="7"/>
      <c r="K106" s="15"/>
      <c r="L106" s="7"/>
    </row>
    <row r="107" spans="1:12" s="1" customFormat="1" ht="21.75">
      <c r="A107" s="230"/>
      <c r="B107" s="302"/>
      <c r="C107" s="9"/>
      <c r="D107" s="269"/>
      <c r="E107" s="5"/>
      <c r="F107" s="2"/>
      <c r="G107" s="2"/>
      <c r="H107" s="2"/>
      <c r="I107" s="2"/>
      <c r="J107" s="7"/>
      <c r="K107" s="15"/>
      <c r="L107" s="7"/>
    </row>
    <row r="108" spans="1:12" s="1" customFormat="1" ht="21.75">
      <c r="A108" s="230"/>
      <c r="B108" s="302"/>
      <c r="C108" s="9"/>
      <c r="D108" s="269"/>
      <c r="E108" s="5"/>
      <c r="F108" s="2"/>
      <c r="G108" s="2"/>
      <c r="H108" s="2"/>
      <c r="I108" s="2"/>
      <c r="J108" s="7"/>
      <c r="K108" s="15"/>
      <c r="L108" s="7"/>
    </row>
    <row r="109" spans="1:12" s="1" customFormat="1" ht="21.75">
      <c r="A109" s="230"/>
      <c r="B109" s="302"/>
      <c r="C109" s="9"/>
      <c r="D109" s="269"/>
      <c r="E109" s="5"/>
      <c r="F109" s="2"/>
      <c r="G109" s="2"/>
      <c r="H109" s="2"/>
      <c r="I109" s="2"/>
      <c r="J109" s="7"/>
      <c r="K109" s="15"/>
      <c r="L109" s="7"/>
    </row>
    <row r="110" spans="1:12" s="1" customFormat="1" ht="21.75">
      <c r="A110" s="230"/>
      <c r="B110" s="302"/>
      <c r="C110" s="9"/>
      <c r="D110" s="269"/>
      <c r="E110" s="5"/>
      <c r="F110" s="2"/>
      <c r="G110" s="2"/>
      <c r="H110" s="2"/>
      <c r="I110" s="2"/>
      <c r="J110" s="7"/>
      <c r="K110" s="15"/>
      <c r="L110" s="7"/>
    </row>
    <row r="111" spans="1:12" s="1" customFormat="1" ht="21.75">
      <c r="A111" s="10"/>
      <c r="B111" s="303"/>
      <c r="C111" s="301"/>
      <c r="D111" s="270"/>
      <c r="E111" s="13"/>
      <c r="F111" s="13"/>
      <c r="G111" s="13"/>
      <c r="H111" s="11"/>
      <c r="I111" s="11"/>
      <c r="J111" s="22"/>
      <c r="K111" s="22"/>
      <c r="L111" s="10"/>
    </row>
    <row r="112" spans="1:12" s="9" customFormat="1" ht="21.75">
      <c r="A112" s="7">
        <v>8</v>
      </c>
      <c r="B112" s="8" t="s">
        <v>2223</v>
      </c>
      <c r="C112" s="9" t="s">
        <v>1601</v>
      </c>
      <c r="D112" s="3" t="s">
        <v>2261</v>
      </c>
      <c r="E112" s="5"/>
      <c r="F112" s="5"/>
      <c r="G112" s="146">
        <v>4020000</v>
      </c>
      <c r="H112" s="146"/>
      <c r="I112" s="273"/>
      <c r="J112" s="15" t="s">
        <v>35</v>
      </c>
      <c r="K112" s="15" t="s">
        <v>13</v>
      </c>
      <c r="L112" s="7" t="s">
        <v>6</v>
      </c>
    </row>
    <row r="113" spans="1:12" s="9" customFormat="1" ht="21.75">
      <c r="A113" s="7"/>
      <c r="B113" s="3" t="s">
        <v>2262</v>
      </c>
      <c r="C113" s="9" t="s">
        <v>2226</v>
      </c>
      <c r="D113" s="3" t="s">
        <v>2263</v>
      </c>
      <c r="E113" s="5"/>
      <c r="F113" s="5"/>
      <c r="G113" s="5"/>
      <c r="H113" s="5"/>
      <c r="I113" s="5"/>
      <c r="J113" s="15" t="s">
        <v>128</v>
      </c>
      <c r="K113" s="15" t="s">
        <v>2181</v>
      </c>
      <c r="L113" s="7" t="s">
        <v>1605</v>
      </c>
    </row>
    <row r="114" spans="1:12" s="9" customFormat="1" ht="21.75">
      <c r="A114" s="7"/>
      <c r="B114" s="3" t="s">
        <v>2264</v>
      </c>
      <c r="C114" s="9" t="s">
        <v>2229</v>
      </c>
      <c r="D114" s="3" t="s">
        <v>2265</v>
      </c>
      <c r="E114" s="5"/>
      <c r="F114" s="5"/>
      <c r="G114" s="5"/>
      <c r="H114" s="5"/>
      <c r="I114" s="5"/>
      <c r="J114" s="15" t="s">
        <v>1453</v>
      </c>
      <c r="K114" s="15" t="s">
        <v>2255</v>
      </c>
      <c r="L114" s="7"/>
    </row>
    <row r="115" spans="1:12" s="9" customFormat="1" ht="21.75">
      <c r="A115" s="7"/>
      <c r="B115" s="3"/>
      <c r="D115" s="3" t="s">
        <v>2266</v>
      </c>
      <c r="E115" s="5"/>
      <c r="F115" s="5"/>
      <c r="G115" s="5"/>
      <c r="H115" s="5"/>
      <c r="I115" s="5"/>
      <c r="J115" s="15"/>
      <c r="K115" s="15" t="s">
        <v>1842</v>
      </c>
      <c r="L115" s="7"/>
    </row>
    <row r="116" spans="1:12" s="9" customFormat="1" ht="21.75">
      <c r="A116" s="7"/>
      <c r="B116" s="3"/>
      <c r="D116" s="269" t="s">
        <v>2233</v>
      </c>
      <c r="E116" s="5"/>
      <c r="F116" s="5"/>
      <c r="G116" s="5"/>
      <c r="H116" s="5"/>
      <c r="I116" s="5"/>
      <c r="J116" s="15"/>
      <c r="K116" s="15"/>
      <c r="L116" s="7"/>
    </row>
    <row r="117" spans="1:12" s="9" customFormat="1" ht="21.75">
      <c r="A117" s="7"/>
      <c r="B117" s="269" t="s">
        <v>2185</v>
      </c>
      <c r="D117" s="269" t="s">
        <v>2267</v>
      </c>
      <c r="E117" s="5"/>
      <c r="F117" s="5"/>
      <c r="G117" s="5"/>
      <c r="H117" s="5"/>
      <c r="I117" s="5"/>
      <c r="J117" s="15"/>
      <c r="K117" s="15"/>
      <c r="L117" s="7"/>
    </row>
    <row r="118" spans="1:12" s="1" customFormat="1" ht="21.75">
      <c r="A118" s="230"/>
      <c r="B118" s="269"/>
      <c r="C118" s="9"/>
      <c r="D118" s="269" t="s">
        <v>2258</v>
      </c>
      <c r="E118" s="5"/>
      <c r="F118" s="2"/>
      <c r="G118" s="2"/>
      <c r="H118" s="2"/>
      <c r="I118" s="2"/>
      <c r="J118" s="7"/>
      <c r="K118" s="15"/>
      <c r="L118" s="7"/>
    </row>
    <row r="119" spans="1:12" s="1" customFormat="1" ht="21.75">
      <c r="A119" s="230"/>
      <c r="B119" s="269"/>
      <c r="C119" s="9"/>
      <c r="D119" s="269" t="s">
        <v>2247</v>
      </c>
      <c r="E119" s="5"/>
      <c r="F119" s="2"/>
      <c r="G119" s="2"/>
      <c r="H119" s="2"/>
      <c r="I119" s="2"/>
      <c r="J119" s="7"/>
      <c r="K119" s="15"/>
      <c r="L119" s="7"/>
    </row>
    <row r="120" spans="1:12" s="1" customFormat="1" ht="21.75">
      <c r="A120" s="230"/>
      <c r="B120" s="269"/>
      <c r="C120" s="9"/>
      <c r="D120" s="269" t="s">
        <v>2268</v>
      </c>
      <c r="E120" s="5"/>
      <c r="F120" s="2"/>
      <c r="G120" s="2"/>
      <c r="H120" s="2"/>
      <c r="I120" s="2"/>
      <c r="J120" s="7"/>
      <c r="K120" s="15"/>
      <c r="L120" s="7"/>
    </row>
    <row r="121" spans="1:12" s="1" customFormat="1" ht="21.75">
      <c r="A121" s="230"/>
      <c r="B121" s="269"/>
      <c r="C121" s="9"/>
      <c r="D121" s="269" t="s">
        <v>2269</v>
      </c>
      <c r="E121" s="5"/>
      <c r="F121" s="2"/>
      <c r="G121" s="2"/>
      <c r="H121" s="2"/>
      <c r="I121" s="2"/>
      <c r="J121" s="7"/>
      <c r="K121" s="15"/>
      <c r="L121" s="7"/>
    </row>
    <row r="122" spans="1:12" s="1" customFormat="1" ht="21.75">
      <c r="A122" s="230"/>
      <c r="B122" s="269"/>
      <c r="C122" s="9"/>
      <c r="D122" s="269"/>
      <c r="E122" s="5"/>
      <c r="F122" s="2"/>
      <c r="G122" s="2"/>
      <c r="H122" s="2"/>
      <c r="I122" s="2"/>
      <c r="J122" s="7"/>
      <c r="K122" s="15"/>
      <c r="L122" s="7"/>
    </row>
    <row r="123" spans="1:12" s="1" customFormat="1" ht="21.75">
      <c r="A123" s="230"/>
      <c r="B123" s="269"/>
      <c r="C123" s="9"/>
      <c r="D123" s="269"/>
      <c r="E123" s="5"/>
      <c r="F123" s="2"/>
      <c r="G123" s="2"/>
      <c r="H123" s="2"/>
      <c r="I123" s="2"/>
      <c r="J123" s="7"/>
      <c r="K123" s="15"/>
      <c r="L123" s="7"/>
    </row>
    <row r="124" spans="1:12" s="1" customFormat="1" ht="21.75">
      <c r="A124" s="230"/>
      <c r="B124" s="302"/>
      <c r="C124" s="9"/>
      <c r="D124" s="269"/>
      <c r="E124" s="5"/>
      <c r="F124" s="2"/>
      <c r="G124" s="2"/>
      <c r="H124" s="2"/>
      <c r="I124" s="2"/>
      <c r="J124" s="7"/>
      <c r="K124" s="15"/>
      <c r="L124" s="7"/>
    </row>
    <row r="125" spans="1:12" s="1" customFormat="1" ht="21.75">
      <c r="A125" s="230"/>
      <c r="B125" s="302"/>
      <c r="C125" s="9"/>
      <c r="D125" s="269"/>
      <c r="E125" s="5"/>
      <c r="F125" s="2"/>
      <c r="G125" s="2"/>
      <c r="H125" s="2"/>
      <c r="I125" s="2"/>
      <c r="J125" s="7"/>
      <c r="K125" s="15"/>
      <c r="L125" s="7"/>
    </row>
    <row r="126" spans="1:12" s="1" customFormat="1" ht="21.75">
      <c r="A126" s="10"/>
      <c r="B126" s="303"/>
      <c r="C126" s="301"/>
      <c r="D126" s="270"/>
      <c r="E126" s="13"/>
      <c r="F126" s="13"/>
      <c r="G126" s="13"/>
      <c r="H126" s="11"/>
      <c r="I126" s="11"/>
      <c r="J126" s="22"/>
      <c r="K126" s="22"/>
      <c r="L126" s="10"/>
    </row>
    <row r="127" spans="1:12" s="9" customFormat="1" ht="21.75">
      <c r="A127" s="7">
        <v>9</v>
      </c>
      <c r="B127" s="8" t="s">
        <v>2223</v>
      </c>
      <c r="C127" s="9" t="s">
        <v>1601</v>
      </c>
      <c r="D127" s="3" t="s">
        <v>2270</v>
      </c>
      <c r="E127" s="5"/>
      <c r="F127" s="5"/>
      <c r="G127" s="146">
        <v>1460000</v>
      </c>
      <c r="H127" s="146"/>
      <c r="I127" s="273"/>
      <c r="J127" s="15" t="s">
        <v>35</v>
      </c>
      <c r="K127" s="15" t="s">
        <v>13</v>
      </c>
      <c r="L127" s="7" t="s">
        <v>6</v>
      </c>
    </row>
    <row r="128" spans="1:12" s="9" customFormat="1" ht="21.75">
      <c r="A128" s="7"/>
      <c r="B128" s="3" t="s">
        <v>2271</v>
      </c>
      <c r="C128" s="9" t="s">
        <v>2226</v>
      </c>
      <c r="D128" s="3" t="s">
        <v>2272</v>
      </c>
      <c r="E128" s="5"/>
      <c r="F128" s="5"/>
      <c r="G128" s="5"/>
      <c r="H128" s="5"/>
      <c r="I128" s="5"/>
      <c r="J128" s="15" t="s">
        <v>128</v>
      </c>
      <c r="K128" s="15" t="s">
        <v>2054</v>
      </c>
      <c r="L128" s="7" t="s">
        <v>1605</v>
      </c>
    </row>
    <row r="129" spans="1:12" s="9" customFormat="1" ht="21.75">
      <c r="A129" s="7"/>
      <c r="B129" s="3" t="s">
        <v>2273</v>
      </c>
      <c r="C129" s="9" t="s">
        <v>2229</v>
      </c>
      <c r="D129" s="3" t="s">
        <v>2273</v>
      </c>
      <c r="E129" s="5"/>
      <c r="F129" s="5"/>
      <c r="G129" s="5"/>
      <c r="H129" s="5"/>
      <c r="I129" s="5"/>
      <c r="J129" s="15" t="s">
        <v>1453</v>
      </c>
      <c r="K129" s="15" t="s">
        <v>2274</v>
      </c>
      <c r="L129" s="7"/>
    </row>
    <row r="130" spans="1:12" s="9" customFormat="1" ht="21.75">
      <c r="A130" s="7"/>
      <c r="B130" s="3"/>
      <c r="D130" s="3" t="s">
        <v>2275</v>
      </c>
      <c r="E130" s="5"/>
      <c r="F130" s="5"/>
      <c r="G130" s="5"/>
      <c r="H130" s="5"/>
      <c r="I130" s="5"/>
      <c r="J130" s="15"/>
      <c r="K130" s="15" t="s">
        <v>1842</v>
      </c>
      <c r="L130" s="7"/>
    </row>
    <row r="131" spans="1:12" s="9" customFormat="1" ht="21.75">
      <c r="A131" s="7"/>
      <c r="B131" s="3"/>
      <c r="D131" s="269" t="s">
        <v>2233</v>
      </c>
      <c r="E131" s="5"/>
      <c r="F131" s="5"/>
      <c r="G131" s="5"/>
      <c r="H131" s="5"/>
      <c r="I131" s="5"/>
      <c r="J131" s="15"/>
      <c r="K131" s="15"/>
      <c r="L131" s="7"/>
    </row>
    <row r="132" spans="1:12" s="9" customFormat="1" ht="21.75">
      <c r="A132" s="7"/>
      <c r="B132" s="269" t="s">
        <v>2185</v>
      </c>
      <c r="D132" s="269" t="s">
        <v>2276</v>
      </c>
      <c r="E132" s="5"/>
      <c r="F132" s="5"/>
      <c r="G132" s="5"/>
      <c r="H132" s="5"/>
      <c r="I132" s="5"/>
      <c r="J132" s="15"/>
      <c r="K132" s="15"/>
      <c r="L132" s="7"/>
    </row>
    <row r="133" spans="1:12" s="1" customFormat="1" ht="21.75">
      <c r="A133" s="230"/>
      <c r="B133" s="269"/>
      <c r="C133" s="9"/>
      <c r="D133" s="269" t="s">
        <v>2277</v>
      </c>
      <c r="E133" s="5"/>
      <c r="F133" s="2"/>
      <c r="G133" s="2"/>
      <c r="H133" s="2"/>
      <c r="I133" s="2"/>
      <c r="J133" s="7"/>
      <c r="K133" s="15"/>
      <c r="L133" s="7"/>
    </row>
    <row r="134" spans="1:12" s="1" customFormat="1" ht="21.75">
      <c r="A134" s="230"/>
      <c r="B134" s="269"/>
      <c r="C134" s="9"/>
      <c r="D134" s="269" t="s">
        <v>2278</v>
      </c>
      <c r="E134" s="5"/>
      <c r="F134" s="2"/>
      <c r="G134" s="2"/>
      <c r="H134" s="2"/>
      <c r="I134" s="2"/>
      <c r="J134" s="7"/>
      <c r="K134" s="15"/>
      <c r="L134" s="7"/>
    </row>
    <row r="135" spans="1:12" s="1" customFormat="1" ht="21.75">
      <c r="A135" s="230"/>
      <c r="B135" s="269"/>
      <c r="C135" s="9"/>
      <c r="D135" s="269" t="s">
        <v>2279</v>
      </c>
      <c r="E135" s="5"/>
      <c r="F135" s="2"/>
      <c r="G135" s="2"/>
      <c r="H135" s="2"/>
      <c r="I135" s="2"/>
      <c r="J135" s="7"/>
      <c r="K135" s="15"/>
      <c r="L135" s="7"/>
    </row>
    <row r="136" spans="1:12" s="1" customFormat="1" ht="21.75">
      <c r="A136" s="230"/>
      <c r="B136" s="269"/>
      <c r="C136" s="9"/>
      <c r="D136" s="269" t="s">
        <v>2280</v>
      </c>
      <c r="E136" s="5"/>
      <c r="F136" s="2"/>
      <c r="G136" s="2"/>
      <c r="H136" s="2"/>
      <c r="I136" s="2"/>
      <c r="J136" s="7"/>
      <c r="K136" s="15"/>
      <c r="L136" s="7"/>
    </row>
    <row r="137" spans="1:12" s="1" customFormat="1" ht="21.75">
      <c r="A137" s="230"/>
      <c r="B137" s="269"/>
      <c r="C137" s="9"/>
      <c r="D137" s="269"/>
      <c r="E137" s="5"/>
      <c r="F137" s="2"/>
      <c r="G137" s="2"/>
      <c r="H137" s="2"/>
      <c r="I137" s="2"/>
      <c r="J137" s="7"/>
      <c r="K137" s="15"/>
      <c r="L137" s="7"/>
    </row>
    <row r="138" spans="1:12" s="1" customFormat="1" ht="21.75">
      <c r="A138" s="230"/>
      <c r="B138" s="302"/>
      <c r="C138" s="9"/>
      <c r="D138" s="269"/>
      <c r="E138" s="5"/>
      <c r="F138" s="2"/>
      <c r="G138" s="2"/>
      <c r="H138" s="2"/>
      <c r="I138" s="2"/>
      <c r="J138" s="7"/>
      <c r="K138" s="15"/>
      <c r="L138" s="7"/>
    </row>
    <row r="139" spans="1:12" s="1" customFormat="1" ht="21.75">
      <c r="A139" s="230"/>
      <c r="B139" s="302"/>
      <c r="C139" s="9"/>
      <c r="D139" s="269"/>
      <c r="E139" s="5"/>
      <c r="F139" s="2"/>
      <c r="G139" s="2"/>
      <c r="H139" s="2"/>
      <c r="I139" s="2"/>
      <c r="J139" s="7"/>
      <c r="K139" s="15"/>
      <c r="L139" s="7"/>
    </row>
    <row r="140" spans="1:12" s="1" customFormat="1" ht="21.75">
      <c r="A140" s="230"/>
      <c r="B140" s="302"/>
      <c r="C140" s="9"/>
      <c r="D140" s="269"/>
      <c r="E140" s="5"/>
      <c r="F140" s="2"/>
      <c r="G140" s="2"/>
      <c r="H140" s="2"/>
      <c r="I140" s="2"/>
      <c r="J140" s="7"/>
      <c r="K140" s="15"/>
      <c r="L140" s="7"/>
    </row>
    <row r="141" spans="1:12" s="1" customFormat="1" ht="21.75">
      <c r="A141" s="231"/>
      <c r="B141" s="303"/>
      <c r="C141" s="301"/>
      <c r="D141" s="270"/>
      <c r="E141" s="13"/>
      <c r="F141" s="13"/>
      <c r="G141" s="13"/>
      <c r="H141" s="11"/>
      <c r="I141" s="11"/>
      <c r="J141" s="22"/>
      <c r="K141" s="22"/>
      <c r="L141" s="10"/>
    </row>
    <row r="142" spans="1:12" s="1" customFormat="1" ht="21.75">
      <c r="A142" s="7">
        <v>10</v>
      </c>
      <c r="B142" s="8" t="s">
        <v>2175</v>
      </c>
      <c r="C142" s="9" t="s">
        <v>2176</v>
      </c>
      <c r="D142" s="4" t="s">
        <v>2281</v>
      </c>
      <c r="E142" s="5"/>
      <c r="F142" s="5"/>
      <c r="G142" s="146">
        <v>2305000</v>
      </c>
      <c r="H142" s="2"/>
      <c r="I142" s="2"/>
      <c r="J142" s="15" t="s">
        <v>35</v>
      </c>
      <c r="K142" s="15" t="s">
        <v>872</v>
      </c>
      <c r="L142" s="7" t="s">
        <v>6</v>
      </c>
    </row>
    <row r="143" spans="1:12" s="1" customFormat="1" ht="21.75">
      <c r="A143" s="7"/>
      <c r="B143" s="3" t="s">
        <v>2282</v>
      </c>
      <c r="C143" s="9" t="s">
        <v>2179</v>
      </c>
      <c r="D143" s="4" t="s">
        <v>2180</v>
      </c>
      <c r="E143" s="5"/>
      <c r="F143" s="5"/>
      <c r="G143" s="5"/>
      <c r="H143" s="2"/>
      <c r="I143" s="2"/>
      <c r="J143" s="15" t="s">
        <v>1718</v>
      </c>
      <c r="K143" s="1" t="s">
        <v>2181</v>
      </c>
      <c r="L143" s="7" t="s">
        <v>1605</v>
      </c>
    </row>
    <row r="144" spans="1:12" s="1" customFormat="1" ht="21.75">
      <c r="A144" s="7"/>
      <c r="B144" s="269" t="s">
        <v>2283</v>
      </c>
      <c r="C144" s="9"/>
      <c r="D144" s="269" t="s">
        <v>2284</v>
      </c>
      <c r="E144" s="5"/>
      <c r="F144" s="5"/>
      <c r="G144" s="5"/>
      <c r="H144" s="2"/>
      <c r="I144" s="2"/>
      <c r="J144" s="15" t="s">
        <v>2145</v>
      </c>
      <c r="K144" s="15" t="s">
        <v>2184</v>
      </c>
      <c r="L144" s="7"/>
    </row>
    <row r="145" spans="1:12" s="1" customFormat="1" ht="21.75">
      <c r="A145" s="7"/>
      <c r="B145" s="269" t="s">
        <v>2285</v>
      </c>
      <c r="C145" s="38"/>
      <c r="D145" s="269" t="s">
        <v>2283</v>
      </c>
      <c r="E145" s="5"/>
      <c r="F145" s="5"/>
      <c r="G145" s="5"/>
      <c r="H145" s="2"/>
      <c r="I145" s="2"/>
      <c r="J145" s="15"/>
      <c r="K145" s="4" t="s">
        <v>1449</v>
      </c>
      <c r="L145" s="7"/>
    </row>
    <row r="146" spans="1:12" s="1" customFormat="1" ht="21.75">
      <c r="A146" s="7"/>
      <c r="B146" s="269" t="s">
        <v>2185</v>
      </c>
      <c r="C146" s="300"/>
      <c r="D146" s="269" t="s">
        <v>2285</v>
      </c>
      <c r="E146" s="5"/>
      <c r="F146" s="5"/>
      <c r="G146" s="5"/>
      <c r="H146" s="2"/>
      <c r="I146" s="2"/>
      <c r="J146" s="15"/>
      <c r="K146" s="15"/>
      <c r="L146" s="7"/>
    </row>
    <row r="147" spans="1:12" s="1" customFormat="1" ht="21.75">
      <c r="A147" s="7"/>
      <c r="B147" s="269"/>
      <c r="C147" s="300"/>
      <c r="D147" s="269" t="s">
        <v>2286</v>
      </c>
      <c r="E147" s="5"/>
      <c r="F147" s="5"/>
      <c r="G147" s="5"/>
      <c r="H147" s="2"/>
      <c r="I147" s="2"/>
      <c r="J147" s="15"/>
      <c r="K147" s="15"/>
      <c r="L147" s="7"/>
    </row>
    <row r="148" spans="1:12" s="1" customFormat="1" ht="21.75">
      <c r="A148" s="7"/>
      <c r="B148" s="269"/>
      <c r="C148" s="300"/>
      <c r="D148" s="269" t="s">
        <v>2287</v>
      </c>
      <c r="E148" s="5"/>
      <c r="F148" s="5"/>
      <c r="G148" s="5"/>
      <c r="H148" s="2"/>
      <c r="I148" s="2"/>
      <c r="J148" s="15"/>
      <c r="K148" s="15"/>
      <c r="L148" s="7"/>
    </row>
    <row r="149" spans="1:12" s="1" customFormat="1" ht="21.75">
      <c r="A149" s="7"/>
      <c r="B149" s="269"/>
      <c r="C149" s="300"/>
      <c r="D149" s="269"/>
      <c r="E149" s="5"/>
      <c r="F149" s="5"/>
      <c r="G149" s="5"/>
      <c r="H149" s="2"/>
      <c r="I149" s="2"/>
      <c r="J149" s="15"/>
      <c r="K149" s="15"/>
      <c r="L149" s="7"/>
    </row>
    <row r="150" spans="1:12" s="1" customFormat="1" ht="21.75">
      <c r="A150" s="7"/>
      <c r="B150" s="269"/>
      <c r="C150" s="300"/>
      <c r="D150" s="269"/>
      <c r="E150" s="5"/>
      <c r="F150" s="5"/>
      <c r="G150" s="5"/>
      <c r="H150" s="2"/>
      <c r="I150" s="2"/>
      <c r="J150" s="15"/>
      <c r="K150" s="15"/>
      <c r="L150" s="7"/>
    </row>
    <row r="151" spans="1:12" s="1" customFormat="1" ht="21.75">
      <c r="A151" s="7"/>
      <c r="B151" s="269"/>
      <c r="C151" s="300"/>
      <c r="D151" s="269"/>
      <c r="E151" s="5"/>
      <c r="F151" s="5"/>
      <c r="G151" s="5"/>
      <c r="H151" s="2"/>
      <c r="I151" s="2"/>
      <c r="J151" s="15"/>
      <c r="K151" s="15"/>
      <c r="L151" s="7"/>
    </row>
    <row r="152" spans="1:12" s="1" customFormat="1" ht="21.75">
      <c r="A152" s="7"/>
      <c r="B152" s="269"/>
      <c r="C152" s="300"/>
      <c r="D152" s="269"/>
      <c r="E152" s="5"/>
      <c r="F152" s="5"/>
      <c r="G152" s="5"/>
      <c r="H152" s="2"/>
      <c r="I152" s="2"/>
      <c r="J152" s="15"/>
      <c r="K152" s="15"/>
      <c r="L152" s="7"/>
    </row>
    <row r="153" spans="1:12" s="1" customFormat="1" ht="21.75">
      <c r="A153" s="7"/>
      <c r="B153" s="269"/>
      <c r="C153" s="300"/>
      <c r="D153" s="269"/>
      <c r="E153" s="5"/>
      <c r="F153" s="5"/>
      <c r="G153" s="5"/>
      <c r="H153" s="2"/>
      <c r="I153" s="2"/>
      <c r="J153" s="15"/>
      <c r="K153" s="15"/>
      <c r="L153" s="7"/>
    </row>
    <row r="154" spans="1:12" s="1" customFormat="1" ht="21.75">
      <c r="A154" s="7"/>
      <c r="B154" s="269"/>
      <c r="C154" s="300"/>
      <c r="D154" s="269"/>
      <c r="E154" s="5"/>
      <c r="F154" s="5"/>
      <c r="G154" s="5"/>
      <c r="H154" s="2"/>
      <c r="I154" s="2"/>
      <c r="J154" s="15"/>
      <c r="K154" s="15"/>
      <c r="L154" s="7"/>
    </row>
    <row r="155" spans="1:12" s="1" customFormat="1" ht="21.75">
      <c r="A155" s="7"/>
      <c r="B155" s="269"/>
      <c r="C155" s="300"/>
      <c r="D155" s="269"/>
      <c r="E155" s="5"/>
      <c r="F155" s="5"/>
      <c r="G155" s="5"/>
      <c r="H155" s="2"/>
      <c r="I155" s="2"/>
      <c r="J155" s="15"/>
      <c r="K155" s="15"/>
      <c r="L155" s="7"/>
    </row>
    <row r="156" spans="1:12" s="1" customFormat="1" ht="21.75">
      <c r="A156" s="10"/>
      <c r="B156" s="270"/>
      <c r="C156" s="301"/>
      <c r="D156" s="270"/>
      <c r="E156" s="13"/>
      <c r="F156" s="13"/>
      <c r="G156" s="13"/>
      <c r="H156" s="11"/>
      <c r="I156" s="11"/>
      <c r="J156" s="22"/>
      <c r="K156" s="22"/>
      <c r="L156" s="10"/>
    </row>
    <row r="157" spans="1:12" s="1" customFormat="1" ht="21.75">
      <c r="A157" s="7">
        <v>11</v>
      </c>
      <c r="B157" s="8" t="s">
        <v>2288</v>
      </c>
      <c r="C157" s="9" t="s">
        <v>2064</v>
      </c>
      <c r="D157" s="4" t="s">
        <v>2289</v>
      </c>
      <c r="E157" s="5"/>
      <c r="F157" s="5"/>
      <c r="G157" s="5">
        <v>265400</v>
      </c>
      <c r="H157" s="2"/>
      <c r="I157" s="2"/>
      <c r="J157" s="15" t="s">
        <v>35</v>
      </c>
      <c r="K157" s="15" t="s">
        <v>872</v>
      </c>
      <c r="L157" s="7" t="s">
        <v>6</v>
      </c>
    </row>
    <row r="158" spans="1:12" s="1" customFormat="1" ht="21.75">
      <c r="A158" s="7"/>
      <c r="B158" s="3" t="s">
        <v>2290</v>
      </c>
      <c r="C158" s="9" t="s">
        <v>66</v>
      </c>
      <c r="D158" s="4" t="s">
        <v>2291</v>
      </c>
      <c r="E158" s="5"/>
      <c r="F158" s="5"/>
      <c r="G158" s="5"/>
      <c r="H158" s="2"/>
      <c r="I158" s="2"/>
      <c r="J158" s="15" t="s">
        <v>1718</v>
      </c>
      <c r="K158" s="1" t="s">
        <v>2292</v>
      </c>
      <c r="L158" s="7" t="s">
        <v>1605</v>
      </c>
    </row>
    <row r="159" spans="1:12" s="1" customFormat="1" ht="21.75">
      <c r="A159" s="7"/>
      <c r="B159" s="3" t="s">
        <v>2293</v>
      </c>
      <c r="C159" s="9"/>
      <c r="D159" s="4" t="s">
        <v>2294</v>
      </c>
      <c r="E159" s="5"/>
      <c r="F159" s="5"/>
      <c r="G159" s="5"/>
      <c r="H159" s="2"/>
      <c r="I159" s="2"/>
      <c r="J159" s="15" t="s">
        <v>2145</v>
      </c>
      <c r="K159" s="15" t="s">
        <v>2295</v>
      </c>
      <c r="L159" s="7"/>
    </row>
    <row r="160" spans="1:12" s="1" customFormat="1" ht="21.75">
      <c r="A160" s="7"/>
      <c r="B160" s="269" t="s">
        <v>2296</v>
      </c>
      <c r="C160" s="38"/>
      <c r="D160" s="269" t="s">
        <v>2297</v>
      </c>
      <c r="E160" s="5"/>
      <c r="F160" s="5"/>
      <c r="G160" s="5"/>
      <c r="H160" s="2"/>
      <c r="I160" s="2"/>
      <c r="J160" s="15"/>
      <c r="K160" s="4" t="s">
        <v>1449</v>
      </c>
      <c r="L160" s="7"/>
    </row>
    <row r="161" spans="1:12" s="1" customFormat="1" ht="21.75">
      <c r="A161" s="7"/>
      <c r="B161" s="269"/>
      <c r="C161" s="300"/>
      <c r="D161" s="269" t="s">
        <v>2298</v>
      </c>
      <c r="E161" s="5"/>
      <c r="F161" s="5"/>
      <c r="G161" s="5"/>
      <c r="H161" s="2"/>
      <c r="I161" s="2"/>
      <c r="J161" s="15"/>
      <c r="K161" s="15"/>
      <c r="L161" s="7"/>
    </row>
    <row r="162" spans="1:12" s="1" customFormat="1" ht="21.75">
      <c r="A162" s="7"/>
      <c r="B162" s="269"/>
      <c r="C162" s="300"/>
      <c r="D162" s="269" t="s">
        <v>2299</v>
      </c>
      <c r="E162" s="5"/>
      <c r="F162" s="5"/>
      <c r="G162" s="5"/>
      <c r="H162" s="2"/>
      <c r="I162" s="2"/>
      <c r="J162" s="15"/>
      <c r="K162" s="15"/>
      <c r="L162" s="7"/>
    </row>
    <row r="163" spans="1:12" s="1" customFormat="1" ht="21.75">
      <c r="A163" s="7"/>
      <c r="B163" s="269"/>
      <c r="C163" s="300"/>
      <c r="D163" s="4" t="s">
        <v>2300</v>
      </c>
      <c r="E163" s="5"/>
      <c r="F163" s="5"/>
      <c r="G163" s="5"/>
      <c r="H163" s="2"/>
      <c r="I163" s="2"/>
      <c r="J163" s="15"/>
      <c r="K163" s="15"/>
      <c r="L163" s="7"/>
    </row>
    <row r="164" spans="1:12" s="1" customFormat="1" ht="21.75">
      <c r="A164" s="7"/>
      <c r="B164" s="269"/>
      <c r="C164" s="300"/>
      <c r="D164" s="4" t="s">
        <v>2301</v>
      </c>
      <c r="E164" s="5"/>
      <c r="F164" s="5"/>
      <c r="G164" s="5"/>
      <c r="H164" s="2"/>
      <c r="I164" s="2"/>
      <c r="J164" s="15"/>
      <c r="K164" s="15"/>
      <c r="L164" s="7"/>
    </row>
    <row r="165" spans="1:12" s="1" customFormat="1" ht="21.75">
      <c r="A165" s="7"/>
      <c r="B165" s="269"/>
      <c r="C165" s="300"/>
      <c r="D165" s="4" t="s">
        <v>2302</v>
      </c>
      <c r="E165" s="5"/>
      <c r="F165" s="5"/>
      <c r="G165" s="5"/>
      <c r="H165" s="2"/>
      <c r="I165" s="2"/>
      <c r="J165" s="15"/>
      <c r="K165" s="15"/>
      <c r="L165" s="7"/>
    </row>
    <row r="166" spans="1:12" s="1" customFormat="1" ht="21.75">
      <c r="A166" s="7"/>
      <c r="B166" s="269"/>
      <c r="C166" s="300"/>
      <c r="D166" s="269" t="s">
        <v>2303</v>
      </c>
      <c r="E166" s="5"/>
      <c r="F166" s="5"/>
      <c r="G166" s="5"/>
      <c r="H166" s="2"/>
      <c r="I166" s="2"/>
      <c r="J166" s="15"/>
      <c r="K166" s="15"/>
      <c r="L166" s="7"/>
    </row>
    <row r="167" spans="1:12" s="1" customFormat="1" ht="21.75">
      <c r="A167" s="7"/>
      <c r="B167" s="269"/>
      <c r="C167" s="300"/>
      <c r="D167" s="269" t="s">
        <v>2304</v>
      </c>
      <c r="E167" s="5"/>
      <c r="F167" s="5"/>
      <c r="G167" s="5"/>
      <c r="H167" s="2"/>
      <c r="I167" s="2"/>
      <c r="J167" s="15"/>
      <c r="K167" s="15"/>
      <c r="L167" s="7"/>
    </row>
    <row r="168" spans="1:12" s="1" customFormat="1" ht="21.75">
      <c r="A168" s="7"/>
      <c r="B168" s="269"/>
      <c r="C168" s="300"/>
      <c r="D168" s="269" t="s">
        <v>2305</v>
      </c>
      <c r="E168" s="5"/>
      <c r="F168" s="5"/>
      <c r="G168" s="5"/>
      <c r="H168" s="2"/>
      <c r="I168" s="2"/>
      <c r="J168" s="15"/>
      <c r="K168" s="15"/>
      <c r="L168" s="7"/>
    </row>
    <row r="169" spans="1:12" s="1" customFormat="1" ht="21.75">
      <c r="A169" s="7"/>
      <c r="B169" s="269"/>
      <c r="C169" s="300"/>
      <c r="D169" s="269" t="s">
        <v>2306</v>
      </c>
      <c r="E169" s="5"/>
      <c r="F169" s="5"/>
      <c r="G169" s="5"/>
      <c r="H169" s="2"/>
      <c r="I169" s="2"/>
      <c r="J169" s="15"/>
      <c r="K169" s="15"/>
      <c r="L169" s="7"/>
    </row>
    <row r="170" spans="1:12" s="1" customFormat="1" ht="21.75">
      <c r="A170" s="7"/>
      <c r="B170" s="302"/>
      <c r="C170" s="300"/>
      <c r="D170" s="269"/>
      <c r="E170" s="5"/>
      <c r="F170" s="5"/>
      <c r="G170" s="5"/>
      <c r="H170" s="2"/>
      <c r="I170" s="2"/>
      <c r="J170" s="15"/>
      <c r="K170" s="15"/>
      <c r="L170" s="7"/>
    </row>
    <row r="171" spans="1:12" s="1" customFormat="1" ht="21.75">
      <c r="A171" s="7"/>
      <c r="B171" s="302"/>
      <c r="C171" s="300"/>
      <c r="D171" s="269"/>
      <c r="E171" s="5"/>
      <c r="F171" s="5"/>
      <c r="G171" s="5"/>
      <c r="H171" s="2"/>
      <c r="I171" s="2"/>
      <c r="J171" s="15"/>
      <c r="K171" s="15"/>
      <c r="L171" s="7"/>
    </row>
    <row r="172" spans="1:12" s="1" customFormat="1" ht="21.75">
      <c r="A172" s="7">
        <v>11</v>
      </c>
      <c r="B172" s="8" t="s">
        <v>2307</v>
      </c>
      <c r="C172" s="9" t="s">
        <v>2308</v>
      </c>
      <c r="D172" s="4" t="s">
        <v>2309</v>
      </c>
      <c r="E172" s="5"/>
      <c r="F172" s="5"/>
      <c r="G172" s="5"/>
      <c r="H172" s="29">
        <v>604700</v>
      </c>
      <c r="I172" s="2"/>
      <c r="J172" s="15" t="s">
        <v>35</v>
      </c>
      <c r="K172" s="15" t="s">
        <v>13</v>
      </c>
      <c r="L172" s="7" t="s">
        <v>6</v>
      </c>
    </row>
    <row r="173" spans="1:12" s="1" customFormat="1" ht="21.75">
      <c r="A173" s="7"/>
      <c r="B173" s="3" t="s">
        <v>1716</v>
      </c>
      <c r="C173" s="9" t="s">
        <v>2310</v>
      </c>
      <c r="D173" s="4" t="s">
        <v>2311</v>
      </c>
      <c r="E173" s="5"/>
      <c r="F173" s="5"/>
      <c r="G173" s="5"/>
      <c r="H173" s="2"/>
      <c r="I173" s="2"/>
      <c r="J173" s="15" t="s">
        <v>1718</v>
      </c>
      <c r="K173" s="1" t="s">
        <v>2312</v>
      </c>
      <c r="L173" s="7" t="s">
        <v>1605</v>
      </c>
    </row>
    <row r="174" spans="1:12" s="1" customFormat="1" ht="21.75">
      <c r="A174" s="7"/>
      <c r="B174" s="3"/>
      <c r="C174" s="9" t="s">
        <v>2313</v>
      </c>
      <c r="D174" s="4" t="s">
        <v>2314</v>
      </c>
      <c r="E174" s="5"/>
      <c r="F174" s="5"/>
      <c r="G174" s="5"/>
      <c r="H174" s="2"/>
      <c r="I174" s="2"/>
      <c r="J174" s="15" t="s">
        <v>2315</v>
      </c>
      <c r="K174" s="15" t="s">
        <v>2316</v>
      </c>
      <c r="L174" s="7"/>
    </row>
    <row r="175" spans="1:12" s="1" customFormat="1" ht="21.75">
      <c r="A175" s="7"/>
      <c r="B175" s="269"/>
      <c r="C175" s="38" t="s">
        <v>12</v>
      </c>
      <c r="D175" s="269" t="s">
        <v>2317</v>
      </c>
      <c r="E175" s="5"/>
      <c r="F175" s="5"/>
      <c r="G175" s="5"/>
      <c r="H175" s="2"/>
      <c r="I175" s="2"/>
      <c r="J175" s="15"/>
      <c r="K175" s="4" t="s">
        <v>2318</v>
      </c>
      <c r="L175" s="7"/>
    </row>
    <row r="176" spans="1:12" s="1" customFormat="1" ht="21.75">
      <c r="A176" s="7"/>
      <c r="B176" s="269"/>
      <c r="C176" s="300"/>
      <c r="D176" s="269"/>
      <c r="E176" s="5"/>
      <c r="F176" s="5"/>
      <c r="G176" s="5"/>
      <c r="H176" s="2"/>
      <c r="I176" s="2"/>
      <c r="J176" s="15"/>
      <c r="K176" s="15" t="s">
        <v>1688</v>
      </c>
      <c r="L176" s="7"/>
    </row>
    <row r="177" spans="1:12" s="1" customFormat="1" ht="21.75">
      <c r="A177" s="7"/>
      <c r="B177" s="269"/>
      <c r="C177" s="300"/>
      <c r="D177" s="269"/>
      <c r="E177" s="5"/>
      <c r="F177" s="5"/>
      <c r="G177" s="5"/>
      <c r="H177" s="2"/>
      <c r="I177" s="2"/>
      <c r="J177" s="15"/>
      <c r="K177" s="15"/>
      <c r="L177" s="7"/>
    </row>
    <row r="178" spans="1:12" s="1" customFormat="1" ht="21.75">
      <c r="A178" s="10"/>
      <c r="B178" s="270"/>
      <c r="C178" s="301"/>
      <c r="D178" s="270"/>
      <c r="E178" s="13"/>
      <c r="F178" s="13"/>
      <c r="G178" s="13"/>
      <c r="H178" s="11"/>
      <c r="I178" s="11"/>
      <c r="J178" s="22"/>
      <c r="K178" s="22"/>
      <c r="L178" s="10"/>
    </row>
    <row r="179" spans="1:12" s="1" customFormat="1" ht="21.75">
      <c r="A179" s="7">
        <v>12</v>
      </c>
      <c r="B179" s="8" t="s">
        <v>2307</v>
      </c>
      <c r="C179" s="9" t="s">
        <v>2308</v>
      </c>
      <c r="D179" s="4" t="s">
        <v>2309</v>
      </c>
      <c r="E179" s="5"/>
      <c r="F179" s="5"/>
      <c r="G179" s="5"/>
      <c r="H179" s="304">
        <v>3510000</v>
      </c>
      <c r="I179" s="2"/>
      <c r="J179" s="15" t="s">
        <v>35</v>
      </c>
      <c r="K179" s="15" t="s">
        <v>13</v>
      </c>
      <c r="L179" s="7" t="s">
        <v>6</v>
      </c>
    </row>
    <row r="180" spans="1:12" s="1" customFormat="1" ht="21.75">
      <c r="A180" s="7"/>
      <c r="B180" s="3" t="s">
        <v>1670</v>
      </c>
      <c r="C180" s="9" t="s">
        <v>2310</v>
      </c>
      <c r="D180" s="4" t="s">
        <v>2311</v>
      </c>
      <c r="E180" s="5"/>
      <c r="F180" s="5"/>
      <c r="G180" s="5"/>
      <c r="H180" s="2"/>
      <c r="I180" s="2"/>
      <c r="J180" s="15" t="s">
        <v>1718</v>
      </c>
      <c r="K180" s="1" t="s">
        <v>2312</v>
      </c>
      <c r="L180" s="7" t="s">
        <v>1605</v>
      </c>
    </row>
    <row r="181" spans="1:12" s="1" customFormat="1" ht="21.75">
      <c r="A181" s="7"/>
      <c r="B181" s="3"/>
      <c r="C181" s="9" t="s">
        <v>2319</v>
      </c>
      <c r="D181" s="4" t="s">
        <v>2314</v>
      </c>
      <c r="E181" s="5"/>
      <c r="F181" s="5"/>
      <c r="G181" s="5"/>
      <c r="H181" s="2"/>
      <c r="I181" s="2"/>
      <c r="J181" s="15" t="s">
        <v>2315</v>
      </c>
      <c r="K181" s="15" t="s">
        <v>2316</v>
      </c>
      <c r="L181" s="7"/>
    </row>
    <row r="182" spans="1:12" s="1" customFormat="1" ht="21.75">
      <c r="A182" s="7"/>
      <c r="B182" s="269"/>
      <c r="C182" s="38" t="s">
        <v>12</v>
      </c>
      <c r="D182" s="269" t="s">
        <v>2320</v>
      </c>
      <c r="E182" s="5"/>
      <c r="F182" s="5"/>
      <c r="G182" s="5"/>
      <c r="H182" s="2"/>
      <c r="I182" s="2"/>
      <c r="J182" s="15"/>
      <c r="K182" s="4" t="s">
        <v>2318</v>
      </c>
      <c r="L182" s="7"/>
    </row>
    <row r="183" spans="1:12" s="1" customFormat="1" ht="21.75">
      <c r="A183" s="7"/>
      <c r="B183" s="269"/>
      <c r="C183" s="300"/>
      <c r="D183" s="269"/>
      <c r="E183" s="5"/>
      <c r="F183" s="5"/>
      <c r="G183" s="5"/>
      <c r="H183" s="2"/>
      <c r="I183" s="2"/>
      <c r="J183" s="15"/>
      <c r="K183" s="15" t="s">
        <v>1688</v>
      </c>
      <c r="L183" s="7"/>
    </row>
    <row r="184" spans="1:12" s="1" customFormat="1" ht="21.75">
      <c r="A184" s="7"/>
      <c r="B184" s="269"/>
      <c r="C184" s="300"/>
      <c r="D184" s="269"/>
      <c r="E184" s="5"/>
      <c r="F184" s="5"/>
      <c r="G184" s="5"/>
      <c r="H184" s="2"/>
      <c r="I184" s="2"/>
      <c r="J184" s="15"/>
      <c r="K184" s="15"/>
      <c r="L184" s="7"/>
    </row>
    <row r="185" spans="1:12" s="1" customFormat="1" ht="21.75">
      <c r="A185" s="7"/>
      <c r="B185" s="269"/>
      <c r="C185" s="300"/>
      <c r="D185" s="269"/>
      <c r="E185" s="5"/>
      <c r="F185" s="5"/>
      <c r="G185" s="5"/>
      <c r="H185" s="2"/>
      <c r="I185" s="2"/>
      <c r="J185" s="15"/>
      <c r="K185" s="15"/>
      <c r="L185" s="7"/>
    </row>
    <row r="186" spans="1:12" s="1" customFormat="1" ht="21.75">
      <c r="A186" s="10"/>
      <c r="B186" s="270"/>
      <c r="C186" s="301"/>
      <c r="D186" s="270"/>
      <c r="E186" s="13"/>
      <c r="F186" s="13"/>
      <c r="G186" s="13"/>
      <c r="H186" s="11"/>
      <c r="I186" s="11"/>
      <c r="J186" s="22"/>
      <c r="K186" s="22"/>
      <c r="L186" s="10"/>
    </row>
    <row r="187" spans="1:12" s="1" customFormat="1" ht="21.75">
      <c r="A187" s="7">
        <v>13</v>
      </c>
      <c r="B187" s="8" t="s">
        <v>2321</v>
      </c>
      <c r="C187" s="9" t="s">
        <v>2322</v>
      </c>
      <c r="D187" s="4" t="s">
        <v>2323</v>
      </c>
      <c r="E187" s="5"/>
      <c r="F187" s="5"/>
      <c r="G187" s="5"/>
      <c r="H187" s="29">
        <v>950000</v>
      </c>
      <c r="I187" s="2"/>
      <c r="J187" s="15" t="s">
        <v>151</v>
      </c>
      <c r="K187" s="15" t="s">
        <v>2324</v>
      </c>
      <c r="L187" s="7" t="s">
        <v>6</v>
      </c>
    </row>
    <row r="188" spans="1:12" s="1" customFormat="1" ht="21.75">
      <c r="A188" s="7"/>
      <c r="B188" s="3"/>
      <c r="C188" s="9" t="s">
        <v>2325</v>
      </c>
      <c r="D188" s="4" t="s">
        <v>2326</v>
      </c>
      <c r="E188" s="5"/>
      <c r="F188" s="5"/>
      <c r="G188" s="5"/>
      <c r="H188" s="2"/>
      <c r="I188" s="2"/>
      <c r="J188" s="15" t="s">
        <v>2327</v>
      </c>
      <c r="K188" s="1" t="s">
        <v>2328</v>
      </c>
      <c r="L188" s="7" t="s">
        <v>10</v>
      </c>
    </row>
    <row r="189" spans="1:12" s="1" customFormat="1" ht="21.75">
      <c r="A189" s="7"/>
      <c r="B189" s="3"/>
      <c r="C189" s="9" t="s">
        <v>2329</v>
      </c>
      <c r="D189" s="4" t="s">
        <v>2330</v>
      </c>
      <c r="E189" s="5"/>
      <c r="F189" s="5"/>
      <c r="G189" s="5"/>
      <c r="H189" s="2"/>
      <c r="I189" s="2"/>
      <c r="J189" s="305" t="s">
        <v>4</v>
      </c>
      <c r="K189" s="15" t="s">
        <v>2331</v>
      </c>
      <c r="L189" s="7"/>
    </row>
    <row r="190" spans="1:12" s="1" customFormat="1" ht="21.75">
      <c r="A190" s="7"/>
      <c r="B190" s="269"/>
      <c r="C190" s="38"/>
      <c r="D190" s="269" t="s">
        <v>2332</v>
      </c>
      <c r="E190" s="5"/>
      <c r="F190" s="5"/>
      <c r="G190" s="5"/>
      <c r="H190" s="2"/>
      <c r="I190" s="2"/>
      <c r="J190" s="15"/>
      <c r="K190" s="4"/>
      <c r="L190" s="7"/>
    </row>
    <row r="191" spans="1:12" s="1" customFormat="1" ht="21.75">
      <c r="A191" s="7"/>
      <c r="B191" s="269"/>
      <c r="C191" s="300"/>
      <c r="D191" s="269" t="s">
        <v>2333</v>
      </c>
      <c r="E191" s="5"/>
      <c r="F191" s="5"/>
      <c r="G191" s="5"/>
      <c r="H191" s="2"/>
      <c r="I191" s="2"/>
      <c r="J191" s="15"/>
      <c r="K191" s="15"/>
      <c r="L191" s="7"/>
    </row>
    <row r="192" spans="1:12" s="1" customFormat="1" ht="21.75">
      <c r="A192" s="7"/>
      <c r="B192" s="269"/>
      <c r="C192" s="300"/>
      <c r="D192" s="269"/>
      <c r="E192" s="5"/>
      <c r="F192" s="5"/>
      <c r="G192" s="5"/>
      <c r="H192" s="2"/>
      <c r="I192" s="2"/>
      <c r="J192" s="15"/>
      <c r="K192" s="15"/>
      <c r="L192" s="7"/>
    </row>
    <row r="193" spans="1:12" s="1" customFormat="1" ht="21.75">
      <c r="A193" s="7"/>
      <c r="B193" s="269"/>
      <c r="C193" s="300"/>
      <c r="D193" s="269"/>
      <c r="E193" s="5"/>
      <c r="F193" s="5"/>
      <c r="G193" s="5"/>
      <c r="H193" s="2"/>
      <c r="I193" s="2"/>
      <c r="J193" s="15"/>
      <c r="K193" s="15"/>
      <c r="L193" s="7"/>
    </row>
    <row r="194" spans="1:12" s="1" customFormat="1" ht="21.75">
      <c r="A194" s="7"/>
      <c r="B194" s="269"/>
      <c r="C194" s="300"/>
      <c r="D194" s="269"/>
      <c r="E194" s="5"/>
      <c r="F194" s="5"/>
      <c r="G194" s="5"/>
      <c r="H194" s="2"/>
      <c r="I194" s="2"/>
      <c r="J194" s="15"/>
      <c r="K194" s="15"/>
      <c r="L194" s="7"/>
    </row>
    <row r="195" spans="1:12" s="1" customFormat="1" ht="21.75">
      <c r="A195" s="7"/>
      <c r="B195" s="269"/>
      <c r="C195" s="300"/>
      <c r="D195" s="269"/>
      <c r="E195" s="5"/>
      <c r="F195" s="5"/>
      <c r="G195" s="5"/>
      <c r="H195" s="2"/>
      <c r="I195" s="2"/>
      <c r="J195" s="15"/>
      <c r="K195" s="15"/>
      <c r="L195" s="7"/>
    </row>
    <row r="196" spans="1:12" s="1" customFormat="1" ht="21.75">
      <c r="A196" s="7"/>
      <c r="B196" s="269"/>
      <c r="C196" s="300"/>
      <c r="D196" s="269"/>
      <c r="E196" s="5"/>
      <c r="F196" s="5"/>
      <c r="G196" s="5"/>
      <c r="H196" s="2"/>
      <c r="I196" s="2"/>
      <c r="J196" s="15"/>
      <c r="K196" s="15"/>
      <c r="L196" s="7"/>
    </row>
    <row r="197" spans="1:12" s="1" customFormat="1" ht="21.75">
      <c r="A197" s="10"/>
      <c r="B197" s="270"/>
      <c r="C197" s="301"/>
      <c r="D197" s="270"/>
      <c r="E197" s="13"/>
      <c r="F197" s="13"/>
      <c r="G197" s="13"/>
      <c r="H197" s="11"/>
      <c r="I197" s="11"/>
      <c r="J197" s="22"/>
      <c r="K197" s="22"/>
      <c r="L197" s="10"/>
    </row>
  </sheetData>
  <sheetProtection/>
  <mergeCells count="9">
    <mergeCell ref="A10:A11"/>
    <mergeCell ref="B10:B11"/>
    <mergeCell ref="C10:C11"/>
    <mergeCell ref="A1:K1"/>
    <mergeCell ref="A2:K2"/>
    <mergeCell ref="A3:K3"/>
    <mergeCell ref="A4:K4"/>
    <mergeCell ref="K5:L5"/>
    <mergeCell ref="E9:I9"/>
  </mergeCells>
  <printOptions/>
  <pageMargins left="0.07874015748031496" right="0.07874015748031496" top="1.1023622047244095" bottom="0.6692913385826772" header="0.31496062992125984" footer="0.31496062992125984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H32" sqref="H32"/>
    </sheetView>
  </sheetViews>
  <sheetFormatPr defaultColWidth="9.140625" defaultRowHeight="23.25"/>
  <cols>
    <col min="1" max="1" width="3.00390625" style="0" customWidth="1"/>
    <col min="2" max="2" width="19.57421875" style="0" customWidth="1"/>
    <col min="3" max="3" width="9.8515625" style="0" customWidth="1"/>
    <col min="4" max="4" width="12.00390625" style="0" customWidth="1"/>
    <col min="5" max="5" width="20.57421875" style="0" customWidth="1"/>
    <col min="6" max="6" width="25.00390625" style="0" customWidth="1"/>
    <col min="7" max="7" width="8.7109375" style="0" customWidth="1"/>
    <col min="8" max="8" width="8.57421875" style="0" customWidth="1"/>
    <col min="9" max="9" width="10.28125" style="0" customWidth="1"/>
    <col min="10" max="10" width="8.140625" style="0" customWidth="1"/>
    <col min="11" max="11" width="8.00390625" style="0" customWidth="1"/>
    <col min="12" max="12" width="11.140625" style="0" customWidth="1"/>
  </cols>
  <sheetData>
    <row r="1" spans="1:12" ht="27.75">
      <c r="A1" s="251" t="s">
        <v>2334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27.75">
      <c r="A2" s="229"/>
      <c r="B2" s="251" t="s">
        <v>2335</v>
      </c>
      <c r="C2" s="251"/>
      <c r="D2" s="251"/>
      <c r="E2" s="251"/>
      <c r="F2" s="251"/>
      <c r="G2" s="251"/>
      <c r="H2" s="251"/>
      <c r="I2" s="251"/>
      <c r="J2" s="251"/>
      <c r="K2" s="251"/>
      <c r="L2" s="306" t="s">
        <v>2336</v>
      </c>
    </row>
    <row r="3" spans="1:12" ht="27.75">
      <c r="A3" s="307" t="s">
        <v>7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</row>
    <row r="4" spans="1:12" ht="24">
      <c r="A4" s="308"/>
      <c r="B4" s="308"/>
      <c r="C4" s="308"/>
      <c r="D4" s="308"/>
      <c r="E4" s="308"/>
      <c r="F4" s="308"/>
      <c r="G4" s="309" t="s">
        <v>4</v>
      </c>
      <c r="H4" s="310"/>
      <c r="I4" s="310"/>
      <c r="J4" s="310"/>
      <c r="K4" s="311"/>
      <c r="L4" s="312" t="s">
        <v>873</v>
      </c>
    </row>
    <row r="5" spans="1:12" ht="24">
      <c r="A5" s="313" t="s">
        <v>3</v>
      </c>
      <c r="B5" s="313" t="s">
        <v>2337</v>
      </c>
      <c r="C5" s="313" t="s">
        <v>2338</v>
      </c>
      <c r="D5" s="313" t="s">
        <v>2339</v>
      </c>
      <c r="E5" s="313" t="s">
        <v>24</v>
      </c>
      <c r="F5" s="313" t="s">
        <v>25</v>
      </c>
      <c r="G5" s="314">
        <v>2561</v>
      </c>
      <c r="H5" s="314">
        <v>2562</v>
      </c>
      <c r="I5" s="314">
        <v>2563</v>
      </c>
      <c r="J5" s="314">
        <v>2564</v>
      </c>
      <c r="K5" s="314">
        <v>2565</v>
      </c>
      <c r="L5" s="315" t="s">
        <v>29</v>
      </c>
    </row>
    <row r="6" spans="1:12" ht="24">
      <c r="A6" s="316"/>
      <c r="B6" s="316"/>
      <c r="C6" s="316"/>
      <c r="D6" s="316"/>
      <c r="E6" s="316"/>
      <c r="F6" s="316" t="s">
        <v>2340</v>
      </c>
      <c r="G6" s="316" t="s">
        <v>27</v>
      </c>
      <c r="H6" s="316" t="s">
        <v>27</v>
      </c>
      <c r="I6" s="316" t="s">
        <v>27</v>
      </c>
      <c r="J6" s="316" t="s">
        <v>27</v>
      </c>
      <c r="K6" s="316" t="s">
        <v>27</v>
      </c>
      <c r="L6" s="317" t="s">
        <v>874</v>
      </c>
    </row>
    <row r="7" spans="1:12" s="66" customFormat="1" ht="23.25">
      <c r="A7" s="54">
        <v>1</v>
      </c>
      <c r="B7" s="59" t="s">
        <v>2341</v>
      </c>
      <c r="C7" s="59" t="s">
        <v>2342</v>
      </c>
      <c r="D7" s="59" t="s">
        <v>2343</v>
      </c>
      <c r="E7" s="59" t="s">
        <v>2344</v>
      </c>
      <c r="F7" s="60" t="s">
        <v>2345</v>
      </c>
      <c r="G7" s="67">
        <v>0</v>
      </c>
      <c r="H7" s="67">
        <v>0</v>
      </c>
      <c r="I7" s="5">
        <v>2500000</v>
      </c>
      <c r="J7" s="67">
        <v>0</v>
      </c>
      <c r="K7" s="67">
        <v>0</v>
      </c>
      <c r="L7" s="15" t="s">
        <v>1605</v>
      </c>
    </row>
    <row r="8" spans="1:12" s="66" customFormat="1" ht="23.25">
      <c r="A8" s="54"/>
      <c r="B8" s="59" t="s">
        <v>2346</v>
      </c>
      <c r="C8" s="59"/>
      <c r="D8" s="59" t="s">
        <v>2347</v>
      </c>
      <c r="E8" s="59" t="s">
        <v>1857</v>
      </c>
      <c r="F8" s="60" t="s">
        <v>2348</v>
      </c>
      <c r="G8" s="67"/>
      <c r="H8" s="67"/>
      <c r="I8" s="67"/>
      <c r="J8" s="67"/>
      <c r="K8" s="67"/>
      <c r="L8" s="15"/>
    </row>
    <row r="9" spans="1:12" s="66" customFormat="1" ht="23.25">
      <c r="A9" s="54"/>
      <c r="B9" s="59"/>
      <c r="C9" s="59"/>
      <c r="D9" s="59"/>
      <c r="E9" s="59"/>
      <c r="F9" s="60" t="s">
        <v>2349</v>
      </c>
      <c r="G9" s="67"/>
      <c r="H9" s="67"/>
      <c r="I9" s="67"/>
      <c r="J9" s="67"/>
      <c r="K9" s="67"/>
      <c r="L9" s="15"/>
    </row>
    <row r="10" spans="1:12" s="66" customFormat="1" ht="23.25">
      <c r="A10" s="57"/>
      <c r="B10" s="70"/>
      <c r="C10" s="70"/>
      <c r="D10" s="70"/>
      <c r="E10" s="70"/>
      <c r="F10" s="73"/>
      <c r="G10" s="71"/>
      <c r="H10" s="71"/>
      <c r="I10" s="71"/>
      <c r="J10" s="71"/>
      <c r="K10" s="71"/>
      <c r="L10" s="22"/>
    </row>
    <row r="11" spans="1:12" s="66" customFormat="1" ht="23.25">
      <c r="A11" s="54">
        <v>2</v>
      </c>
      <c r="B11" s="59" t="s">
        <v>2350</v>
      </c>
      <c r="C11" s="59" t="s">
        <v>2342</v>
      </c>
      <c r="D11" s="59" t="s">
        <v>2351</v>
      </c>
      <c r="E11" s="59" t="s">
        <v>2352</v>
      </c>
      <c r="F11" s="60" t="s">
        <v>2353</v>
      </c>
      <c r="G11" s="67">
        <v>0</v>
      </c>
      <c r="H11" s="67">
        <v>0</v>
      </c>
      <c r="I11" s="67">
        <v>8000</v>
      </c>
      <c r="J11" s="67">
        <v>0</v>
      </c>
      <c r="K11" s="67">
        <v>0</v>
      </c>
      <c r="L11" s="15" t="s">
        <v>182</v>
      </c>
    </row>
    <row r="12" spans="1:12" s="66" customFormat="1" ht="23.25">
      <c r="A12" s="54"/>
      <c r="B12" s="59" t="s">
        <v>2354</v>
      </c>
      <c r="C12" s="59"/>
      <c r="D12" s="59"/>
      <c r="E12" s="59" t="s">
        <v>2355</v>
      </c>
      <c r="F12" s="60" t="s">
        <v>2356</v>
      </c>
      <c r="G12" s="67"/>
      <c r="H12" s="67"/>
      <c r="I12" s="67"/>
      <c r="J12" s="67"/>
      <c r="K12" s="67"/>
      <c r="L12" s="15"/>
    </row>
    <row r="13" spans="1:12" s="66" customFormat="1" ht="23.25">
      <c r="A13" s="54"/>
      <c r="B13" s="59"/>
      <c r="C13" s="59"/>
      <c r="D13" s="59"/>
      <c r="E13" s="59"/>
      <c r="F13" s="66" t="s">
        <v>2357</v>
      </c>
      <c r="G13" s="67"/>
      <c r="H13" s="67"/>
      <c r="I13" s="67"/>
      <c r="J13" s="67"/>
      <c r="K13" s="67"/>
      <c r="L13" s="15"/>
    </row>
    <row r="14" spans="1:12" s="66" customFormat="1" ht="23.25">
      <c r="A14" s="57"/>
      <c r="B14" s="70"/>
      <c r="C14" s="70"/>
      <c r="D14" s="70"/>
      <c r="E14" s="70"/>
      <c r="F14" s="69"/>
      <c r="G14" s="71"/>
      <c r="H14" s="71"/>
      <c r="I14" s="71"/>
      <c r="J14" s="71"/>
      <c r="K14" s="71"/>
      <c r="L14" s="22"/>
    </row>
    <row r="15" spans="1:12" s="66" customFormat="1" ht="23.25">
      <c r="A15" s="54">
        <v>3</v>
      </c>
      <c r="B15" s="59" t="s">
        <v>2350</v>
      </c>
      <c r="C15" s="59" t="s">
        <v>2342</v>
      </c>
      <c r="D15" s="59" t="s">
        <v>2351</v>
      </c>
      <c r="E15" s="59" t="s">
        <v>2352</v>
      </c>
      <c r="F15" s="60" t="s">
        <v>2358</v>
      </c>
      <c r="G15" s="67">
        <v>0</v>
      </c>
      <c r="H15" s="67">
        <v>0</v>
      </c>
      <c r="I15" s="67">
        <v>3800</v>
      </c>
      <c r="J15" s="67">
        <v>0</v>
      </c>
      <c r="K15" s="67">
        <v>0</v>
      </c>
      <c r="L15" s="15" t="s">
        <v>182</v>
      </c>
    </row>
    <row r="16" spans="1:12" s="66" customFormat="1" ht="23.25">
      <c r="A16" s="54"/>
      <c r="B16" s="59" t="s">
        <v>2354</v>
      </c>
      <c r="C16" s="59"/>
      <c r="D16" s="59"/>
      <c r="E16" s="59" t="s">
        <v>2359</v>
      </c>
      <c r="F16" s="60" t="s">
        <v>2360</v>
      </c>
      <c r="G16" s="67"/>
      <c r="H16" s="67"/>
      <c r="I16" s="67"/>
      <c r="J16" s="67"/>
      <c r="K16" s="67"/>
      <c r="L16" s="15"/>
    </row>
    <row r="17" spans="1:12" s="66" customFormat="1" ht="23.25">
      <c r="A17" s="54"/>
      <c r="B17" s="59"/>
      <c r="C17" s="59"/>
      <c r="D17" s="59"/>
      <c r="E17" s="59" t="s">
        <v>1180</v>
      </c>
      <c r="G17" s="67"/>
      <c r="H17" s="67"/>
      <c r="I17" s="67"/>
      <c r="J17" s="67"/>
      <c r="K17" s="67"/>
      <c r="L17" s="15"/>
    </row>
    <row r="18" spans="1:12" s="66" customFormat="1" ht="23.25">
      <c r="A18" s="57"/>
      <c r="B18" s="70"/>
      <c r="C18" s="70"/>
      <c r="D18" s="70"/>
      <c r="E18" s="70"/>
      <c r="F18" s="69"/>
      <c r="G18" s="71"/>
      <c r="H18" s="71"/>
      <c r="I18" s="71"/>
      <c r="J18" s="71"/>
      <c r="K18" s="71"/>
      <c r="L18" s="22"/>
    </row>
    <row r="19" spans="1:12" s="66" customFormat="1" ht="23.25">
      <c r="A19" s="54">
        <v>4</v>
      </c>
      <c r="B19" s="59" t="s">
        <v>2350</v>
      </c>
      <c r="C19" s="59" t="s">
        <v>2342</v>
      </c>
      <c r="D19" s="59" t="s">
        <v>2351</v>
      </c>
      <c r="E19" s="59" t="s">
        <v>2352</v>
      </c>
      <c r="F19" s="60" t="s">
        <v>2361</v>
      </c>
      <c r="G19" s="67">
        <v>0</v>
      </c>
      <c r="H19" s="67">
        <v>0</v>
      </c>
      <c r="I19" s="67">
        <v>16000</v>
      </c>
      <c r="J19" s="67">
        <v>0</v>
      </c>
      <c r="K19" s="67">
        <v>0</v>
      </c>
      <c r="L19" s="15" t="s">
        <v>182</v>
      </c>
    </row>
    <row r="20" spans="1:12" s="66" customFormat="1" ht="23.25">
      <c r="A20" s="54"/>
      <c r="B20" s="59" t="s">
        <v>2354</v>
      </c>
      <c r="C20" s="59"/>
      <c r="D20" s="59"/>
      <c r="E20" s="59" t="s">
        <v>2359</v>
      </c>
      <c r="F20" s="60" t="s">
        <v>2362</v>
      </c>
      <c r="G20" s="67"/>
      <c r="H20" s="67"/>
      <c r="I20" s="67"/>
      <c r="J20" s="67"/>
      <c r="K20" s="67"/>
      <c r="L20" s="15"/>
    </row>
    <row r="21" spans="1:12" s="66" customFormat="1" ht="23.25">
      <c r="A21" s="54"/>
      <c r="B21" s="59"/>
      <c r="C21" s="59"/>
      <c r="D21" s="59"/>
      <c r="E21" s="59" t="s">
        <v>1180</v>
      </c>
      <c r="G21" s="67"/>
      <c r="H21" s="67"/>
      <c r="I21" s="67"/>
      <c r="J21" s="67"/>
      <c r="K21" s="67"/>
      <c r="L21" s="15"/>
    </row>
    <row r="22" spans="1:12" s="66" customFormat="1" ht="23.25">
      <c r="A22" s="57"/>
      <c r="B22" s="70"/>
      <c r="C22" s="70"/>
      <c r="D22" s="70"/>
      <c r="E22" s="70"/>
      <c r="F22" s="69"/>
      <c r="G22" s="71"/>
      <c r="H22" s="71"/>
      <c r="I22" s="71"/>
      <c r="J22" s="71"/>
      <c r="K22" s="71"/>
      <c r="L22" s="22"/>
    </row>
  </sheetData>
  <sheetProtection/>
  <mergeCells count="4">
    <mergeCell ref="A1:L1"/>
    <mergeCell ref="B2:K2"/>
    <mergeCell ref="A3:L3"/>
    <mergeCell ref="G4:K4"/>
  </mergeCells>
  <printOptions/>
  <pageMargins left="0.07874015748031496" right="0.07874015748031496" top="0.9055118110236221" bottom="0.4724409448818898" header="0.31496062992125984" footer="0.31496062992125984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0">
      <selection activeCell="E89" sqref="E89"/>
    </sheetView>
  </sheetViews>
  <sheetFormatPr defaultColWidth="9.140625" defaultRowHeight="23.25"/>
  <cols>
    <col min="1" max="1" width="2.7109375" style="55" customWidth="1"/>
    <col min="2" max="2" width="19.8515625" style="47" customWidth="1"/>
    <col min="3" max="3" width="7.57421875" style="47" customWidth="1"/>
    <col min="4" max="4" width="14.421875" style="47" customWidth="1"/>
    <col min="5" max="5" width="17.28125" style="47" customWidth="1"/>
    <col min="6" max="6" width="26.57421875" style="47" customWidth="1"/>
    <col min="7" max="7" width="7.140625" style="48" customWidth="1"/>
    <col min="8" max="8" width="8.00390625" style="48" customWidth="1"/>
    <col min="9" max="9" width="8.57421875" style="48" customWidth="1"/>
    <col min="10" max="10" width="7.28125" style="48" customWidth="1"/>
    <col min="11" max="11" width="7.421875" style="48" customWidth="1"/>
    <col min="12" max="12" width="10.8515625" style="1" customWidth="1"/>
    <col min="13" max="16384" width="9.140625" style="47" customWidth="1"/>
  </cols>
  <sheetData>
    <row r="1" spans="1:12" s="318" customFormat="1" ht="27.75">
      <c r="A1" s="251" t="s">
        <v>2334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s="318" customFormat="1" ht="27.75">
      <c r="A2" s="229"/>
      <c r="B2" s="251" t="s">
        <v>2335</v>
      </c>
      <c r="C2" s="251"/>
      <c r="D2" s="251"/>
      <c r="E2" s="251"/>
      <c r="F2" s="251"/>
      <c r="G2" s="251"/>
      <c r="H2" s="251"/>
      <c r="I2" s="251"/>
      <c r="J2" s="251"/>
      <c r="K2" s="251"/>
      <c r="L2" s="306" t="s">
        <v>2336</v>
      </c>
    </row>
    <row r="3" spans="1:12" s="318" customFormat="1" ht="27.75">
      <c r="A3" s="307" t="s">
        <v>7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</row>
    <row r="4" spans="1:12" s="85" customFormat="1" ht="23.25">
      <c r="A4" s="308"/>
      <c r="B4" s="308"/>
      <c r="C4" s="308"/>
      <c r="D4" s="308"/>
      <c r="E4" s="308"/>
      <c r="F4" s="308"/>
      <c r="G4" s="309" t="s">
        <v>2363</v>
      </c>
      <c r="H4" s="310"/>
      <c r="I4" s="310"/>
      <c r="J4" s="310"/>
      <c r="K4" s="311"/>
      <c r="L4" s="312" t="s">
        <v>873</v>
      </c>
    </row>
    <row r="5" spans="1:12" s="85" customFormat="1" ht="23.25">
      <c r="A5" s="313" t="s">
        <v>3</v>
      </c>
      <c r="B5" s="313" t="s">
        <v>2337</v>
      </c>
      <c r="C5" s="313" t="s">
        <v>2338</v>
      </c>
      <c r="D5" s="313" t="s">
        <v>2339</v>
      </c>
      <c r="E5" s="313" t="s">
        <v>24</v>
      </c>
      <c r="F5" s="313" t="s">
        <v>25</v>
      </c>
      <c r="G5" s="314">
        <v>2561</v>
      </c>
      <c r="H5" s="314">
        <v>2562</v>
      </c>
      <c r="I5" s="314">
        <v>2563</v>
      </c>
      <c r="J5" s="314">
        <v>2564</v>
      </c>
      <c r="K5" s="314">
        <v>2565</v>
      </c>
      <c r="L5" s="315" t="s">
        <v>29</v>
      </c>
    </row>
    <row r="6" spans="1:12" s="85" customFormat="1" ht="23.25">
      <c r="A6" s="316"/>
      <c r="B6" s="316"/>
      <c r="C6" s="316"/>
      <c r="D6" s="316"/>
      <c r="E6" s="316"/>
      <c r="F6" s="316" t="s">
        <v>2340</v>
      </c>
      <c r="G6" s="316" t="s">
        <v>27</v>
      </c>
      <c r="H6" s="316" t="s">
        <v>27</v>
      </c>
      <c r="I6" s="316" t="s">
        <v>27</v>
      </c>
      <c r="J6" s="316" t="s">
        <v>27</v>
      </c>
      <c r="K6" s="316" t="s">
        <v>27</v>
      </c>
      <c r="L6" s="317" t="s">
        <v>874</v>
      </c>
    </row>
    <row r="7" spans="1:12" s="66" customFormat="1" ht="23.25">
      <c r="A7" s="53">
        <v>1</v>
      </c>
      <c r="B7" s="78" t="s">
        <v>2364</v>
      </c>
      <c r="C7" s="78" t="s">
        <v>2365</v>
      </c>
      <c r="D7" s="78" t="s">
        <v>2366</v>
      </c>
      <c r="E7" s="78" t="s">
        <v>2367</v>
      </c>
      <c r="F7" s="198" t="s">
        <v>2368</v>
      </c>
      <c r="G7" s="67">
        <v>0</v>
      </c>
      <c r="H7" s="67">
        <v>0</v>
      </c>
      <c r="I7" s="67">
        <v>48100</v>
      </c>
      <c r="J7" s="67">
        <v>0</v>
      </c>
      <c r="K7" s="67">
        <v>0</v>
      </c>
      <c r="L7" s="15" t="s">
        <v>2369</v>
      </c>
    </row>
    <row r="8" spans="1:12" s="66" customFormat="1" ht="23.25">
      <c r="A8" s="54"/>
      <c r="B8" s="59"/>
      <c r="C8" s="59"/>
      <c r="D8" s="59"/>
      <c r="E8" s="59" t="s">
        <v>2370</v>
      </c>
      <c r="F8" s="66" t="s">
        <v>2371</v>
      </c>
      <c r="G8" s="67"/>
      <c r="H8" s="67"/>
      <c r="I8" s="67"/>
      <c r="J8" s="67"/>
      <c r="K8" s="67"/>
      <c r="L8" s="15"/>
    </row>
    <row r="9" spans="1:12" s="66" customFormat="1" ht="23.25">
      <c r="A9" s="54"/>
      <c r="B9" s="59"/>
      <c r="C9" s="59"/>
      <c r="D9" s="59"/>
      <c r="E9" s="3"/>
      <c r="F9" s="66" t="s">
        <v>2372</v>
      </c>
      <c r="G9" s="67"/>
      <c r="H9" s="67"/>
      <c r="I9" s="67"/>
      <c r="J9" s="67"/>
      <c r="K9" s="67"/>
      <c r="L9" s="15"/>
    </row>
    <row r="10" spans="1:12" s="66" customFormat="1" ht="23.25">
      <c r="A10" s="54"/>
      <c r="B10" s="59"/>
      <c r="C10" s="59"/>
      <c r="D10" s="59"/>
      <c r="E10" s="3"/>
      <c r="F10" s="66" t="s">
        <v>2373</v>
      </c>
      <c r="G10" s="67"/>
      <c r="H10" s="67"/>
      <c r="I10" s="67"/>
      <c r="J10" s="67"/>
      <c r="K10" s="67"/>
      <c r="L10" s="15"/>
    </row>
    <row r="11" spans="1:12" s="66" customFormat="1" ht="23.25">
      <c r="A11" s="54"/>
      <c r="B11" s="59"/>
      <c r="C11" s="59"/>
      <c r="D11" s="59"/>
      <c r="E11" s="3"/>
      <c r="G11" s="67"/>
      <c r="H11" s="67"/>
      <c r="I11" s="67"/>
      <c r="J11" s="67"/>
      <c r="K11" s="67"/>
      <c r="L11" s="15"/>
    </row>
    <row r="12" spans="1:12" s="85" customFormat="1" ht="23.25">
      <c r="A12" s="316"/>
      <c r="B12" s="316"/>
      <c r="C12" s="316"/>
      <c r="D12" s="316"/>
      <c r="E12" s="316"/>
      <c r="F12" s="316"/>
      <c r="G12" s="319"/>
      <c r="H12" s="319"/>
      <c r="I12" s="319"/>
      <c r="J12" s="319"/>
      <c r="K12" s="319"/>
      <c r="L12" s="317"/>
    </row>
    <row r="13" spans="1:12" s="66" customFormat="1" ht="23.25">
      <c r="A13" s="53">
        <v>2</v>
      </c>
      <c r="B13" s="78" t="s">
        <v>2364</v>
      </c>
      <c r="C13" s="78" t="s">
        <v>2365</v>
      </c>
      <c r="D13" s="78" t="s">
        <v>2366</v>
      </c>
      <c r="E13" s="78" t="s">
        <v>2367</v>
      </c>
      <c r="F13" s="198" t="s">
        <v>2368</v>
      </c>
      <c r="G13" s="67">
        <v>0</v>
      </c>
      <c r="H13" s="67">
        <v>0</v>
      </c>
      <c r="I13" s="67">
        <v>96200</v>
      </c>
      <c r="J13" s="67">
        <v>0</v>
      </c>
      <c r="K13" s="67">
        <v>0</v>
      </c>
      <c r="L13" s="15" t="s">
        <v>182</v>
      </c>
    </row>
    <row r="14" spans="1:12" s="66" customFormat="1" ht="23.25">
      <c r="A14" s="54"/>
      <c r="B14" s="59"/>
      <c r="C14" s="59"/>
      <c r="D14" s="59"/>
      <c r="E14" s="59" t="s">
        <v>2374</v>
      </c>
      <c r="F14" s="66" t="s">
        <v>2371</v>
      </c>
      <c r="G14" s="67"/>
      <c r="H14" s="67"/>
      <c r="I14" s="67"/>
      <c r="J14" s="67"/>
      <c r="K14" s="67"/>
      <c r="L14" s="15"/>
    </row>
    <row r="15" spans="1:12" s="66" customFormat="1" ht="23.25">
      <c r="A15" s="54"/>
      <c r="B15" s="59"/>
      <c r="C15" s="59"/>
      <c r="D15" s="59"/>
      <c r="E15" s="3" t="s">
        <v>2375</v>
      </c>
      <c r="F15" s="66" t="s">
        <v>2372</v>
      </c>
      <c r="G15" s="67"/>
      <c r="H15" s="67"/>
      <c r="I15" s="67"/>
      <c r="J15" s="67"/>
      <c r="K15" s="67"/>
      <c r="L15" s="15"/>
    </row>
    <row r="16" spans="1:12" s="66" customFormat="1" ht="23.25">
      <c r="A16" s="54"/>
      <c r="B16" s="59"/>
      <c r="C16" s="59"/>
      <c r="D16" s="59"/>
      <c r="E16" s="3" t="s">
        <v>2376</v>
      </c>
      <c r="F16" s="66" t="s">
        <v>2377</v>
      </c>
      <c r="G16" s="67"/>
      <c r="H16" s="67"/>
      <c r="I16" s="67"/>
      <c r="J16" s="67"/>
      <c r="K16" s="67"/>
      <c r="L16" s="15"/>
    </row>
    <row r="17" spans="1:12" s="66" customFormat="1" ht="23.25">
      <c r="A17" s="54"/>
      <c r="B17" s="59"/>
      <c r="C17" s="59"/>
      <c r="D17" s="59"/>
      <c r="E17" s="3" t="s">
        <v>15</v>
      </c>
      <c r="G17" s="67"/>
      <c r="H17" s="67"/>
      <c r="I17" s="67"/>
      <c r="J17" s="67"/>
      <c r="K17" s="67"/>
      <c r="L17" s="15"/>
    </row>
    <row r="18" spans="1:12" s="66" customFormat="1" ht="23.25">
      <c r="A18" s="54"/>
      <c r="B18" s="59"/>
      <c r="C18" s="59"/>
      <c r="D18" s="59"/>
      <c r="E18" s="3"/>
      <c r="G18" s="67"/>
      <c r="H18" s="67"/>
      <c r="I18" s="67"/>
      <c r="J18" s="67"/>
      <c r="K18" s="67"/>
      <c r="L18" s="15"/>
    </row>
    <row r="19" spans="1:12" s="66" customFormat="1" ht="23.25">
      <c r="A19" s="54"/>
      <c r="B19" s="59"/>
      <c r="C19" s="59"/>
      <c r="D19" s="59"/>
      <c r="E19" s="3"/>
      <c r="G19" s="67"/>
      <c r="H19" s="67"/>
      <c r="I19" s="67"/>
      <c r="J19" s="67"/>
      <c r="K19" s="67"/>
      <c r="L19" s="15"/>
    </row>
    <row r="20" spans="1:12" s="85" customFormat="1" ht="23.25">
      <c r="A20" s="316"/>
      <c r="B20" s="316"/>
      <c r="C20" s="316"/>
      <c r="D20" s="316"/>
      <c r="E20" s="316"/>
      <c r="F20" s="316"/>
      <c r="G20" s="319"/>
      <c r="H20" s="319"/>
      <c r="I20" s="319"/>
      <c r="J20" s="319"/>
      <c r="K20" s="319"/>
      <c r="L20" s="317"/>
    </row>
    <row r="21" spans="1:12" s="66" customFormat="1" ht="23.25">
      <c r="A21" s="54">
        <v>3</v>
      </c>
      <c r="B21" s="59" t="s">
        <v>2364</v>
      </c>
      <c r="C21" s="59" t="s">
        <v>2365</v>
      </c>
      <c r="D21" s="59" t="s">
        <v>2366</v>
      </c>
      <c r="E21" s="78" t="s">
        <v>2378</v>
      </c>
      <c r="F21" s="66" t="s">
        <v>2379</v>
      </c>
      <c r="G21" s="67">
        <v>0</v>
      </c>
      <c r="H21" s="67">
        <v>0</v>
      </c>
      <c r="I21" s="67">
        <v>7500</v>
      </c>
      <c r="J21" s="168" t="s">
        <v>1420</v>
      </c>
      <c r="K21" s="168" t="s">
        <v>1420</v>
      </c>
      <c r="L21" s="15" t="s">
        <v>2369</v>
      </c>
    </row>
    <row r="22" spans="1:12" s="66" customFormat="1" ht="23.25">
      <c r="A22" s="54"/>
      <c r="B22" s="59"/>
      <c r="C22" s="59"/>
      <c r="D22" s="59"/>
      <c r="E22" s="59"/>
      <c r="F22" s="66" t="s">
        <v>2380</v>
      </c>
      <c r="G22" s="67"/>
      <c r="H22" s="67"/>
      <c r="I22" s="67"/>
      <c r="J22" s="67"/>
      <c r="K22" s="67"/>
      <c r="L22" s="15"/>
    </row>
    <row r="23" spans="1:12" s="66" customFormat="1" ht="23.25">
      <c r="A23" s="54"/>
      <c r="B23" s="59"/>
      <c r="C23" s="59"/>
      <c r="D23" s="59"/>
      <c r="E23" s="59"/>
      <c r="F23" s="66" t="s">
        <v>2381</v>
      </c>
      <c r="G23" s="67"/>
      <c r="H23" s="67"/>
      <c r="I23" s="67"/>
      <c r="J23" s="67"/>
      <c r="K23" s="67"/>
      <c r="L23" s="4"/>
    </row>
    <row r="24" spans="1:12" s="66" customFormat="1" ht="23.25">
      <c r="A24" s="54"/>
      <c r="B24" s="59"/>
      <c r="C24" s="59"/>
      <c r="D24" s="59"/>
      <c r="E24" s="59"/>
      <c r="F24" s="66" t="s">
        <v>2382</v>
      </c>
      <c r="G24" s="67"/>
      <c r="H24" s="67"/>
      <c r="I24" s="67"/>
      <c r="J24" s="67"/>
      <c r="K24" s="67"/>
      <c r="L24" s="4"/>
    </row>
    <row r="25" spans="1:12" s="66" customFormat="1" ht="23.25">
      <c r="A25" s="54"/>
      <c r="B25" s="59"/>
      <c r="C25" s="59"/>
      <c r="D25" s="59"/>
      <c r="E25" s="59"/>
      <c r="F25" s="66" t="s">
        <v>2383</v>
      </c>
      <c r="G25" s="67"/>
      <c r="H25" s="67"/>
      <c r="I25" s="67"/>
      <c r="J25" s="67"/>
      <c r="K25" s="67"/>
      <c r="L25" s="4"/>
    </row>
    <row r="26" spans="1:12" s="66" customFormat="1" ht="23.25">
      <c r="A26" s="54"/>
      <c r="B26" s="59"/>
      <c r="C26" s="59"/>
      <c r="D26" s="59"/>
      <c r="E26" s="59"/>
      <c r="F26" s="66" t="s">
        <v>2384</v>
      </c>
      <c r="G26" s="67"/>
      <c r="H26" s="67"/>
      <c r="I26" s="67"/>
      <c r="J26" s="67"/>
      <c r="K26" s="67"/>
      <c r="L26" s="4"/>
    </row>
    <row r="27" spans="1:12" s="66" customFormat="1" ht="23.25">
      <c r="A27" s="54"/>
      <c r="B27" s="59"/>
      <c r="C27" s="59"/>
      <c r="D27" s="59"/>
      <c r="E27" s="59"/>
      <c r="F27" s="66" t="s">
        <v>2385</v>
      </c>
      <c r="G27" s="67"/>
      <c r="H27" s="67"/>
      <c r="I27" s="67"/>
      <c r="J27" s="67"/>
      <c r="K27" s="67"/>
      <c r="L27" s="4"/>
    </row>
    <row r="28" spans="1:12" s="66" customFormat="1" ht="23.25">
      <c r="A28" s="54"/>
      <c r="B28" s="59"/>
      <c r="C28" s="59"/>
      <c r="D28" s="59"/>
      <c r="E28" s="59"/>
      <c r="F28" s="66" t="s">
        <v>2386</v>
      </c>
      <c r="G28" s="67"/>
      <c r="H28" s="67"/>
      <c r="I28" s="67"/>
      <c r="J28" s="67"/>
      <c r="K28" s="67"/>
      <c r="L28" s="4"/>
    </row>
    <row r="29" spans="1:12" s="66" customFormat="1" ht="23.25">
      <c r="A29" s="54"/>
      <c r="B29" s="59"/>
      <c r="C29" s="59"/>
      <c r="D29" s="59"/>
      <c r="E29" s="59"/>
      <c r="F29" s="66" t="s">
        <v>2387</v>
      </c>
      <c r="G29" s="67"/>
      <c r="H29" s="67"/>
      <c r="I29" s="67"/>
      <c r="J29" s="67"/>
      <c r="K29" s="67"/>
      <c r="L29" s="4"/>
    </row>
    <row r="30" spans="1:12" s="66" customFormat="1" ht="23.25">
      <c r="A30" s="54"/>
      <c r="B30" s="59"/>
      <c r="C30" s="59"/>
      <c r="D30" s="59"/>
      <c r="E30" s="59"/>
      <c r="G30" s="67"/>
      <c r="H30" s="67"/>
      <c r="I30" s="67"/>
      <c r="J30" s="67"/>
      <c r="K30" s="67"/>
      <c r="L30" s="4"/>
    </row>
    <row r="31" spans="1:12" s="66" customFormat="1" ht="23.25">
      <c r="A31" s="54"/>
      <c r="B31" s="59"/>
      <c r="C31" s="59"/>
      <c r="D31" s="59"/>
      <c r="E31" s="59"/>
      <c r="G31" s="67"/>
      <c r="H31" s="67"/>
      <c r="I31" s="67"/>
      <c r="J31" s="67"/>
      <c r="K31" s="67"/>
      <c r="L31" s="4"/>
    </row>
    <row r="32" spans="1:12" s="66" customFormat="1" ht="23.25">
      <c r="A32" s="54"/>
      <c r="B32" s="59"/>
      <c r="C32" s="59"/>
      <c r="D32" s="59"/>
      <c r="E32" s="59"/>
      <c r="G32" s="67"/>
      <c r="H32" s="67"/>
      <c r="I32" s="67"/>
      <c r="J32" s="67"/>
      <c r="K32" s="67"/>
      <c r="L32" s="4"/>
    </row>
    <row r="33" spans="1:12" s="66" customFormat="1" ht="23.25">
      <c r="A33" s="54"/>
      <c r="B33" s="59"/>
      <c r="C33" s="59"/>
      <c r="D33" s="59"/>
      <c r="E33" s="59"/>
      <c r="G33" s="67"/>
      <c r="H33" s="67"/>
      <c r="I33" s="67"/>
      <c r="J33" s="67"/>
      <c r="K33" s="67"/>
      <c r="L33" s="4"/>
    </row>
    <row r="34" spans="1:12" s="66" customFormat="1" ht="23.25">
      <c r="A34" s="57"/>
      <c r="B34" s="70"/>
      <c r="C34" s="70"/>
      <c r="D34" s="70"/>
      <c r="E34" s="70"/>
      <c r="F34" s="69"/>
      <c r="G34" s="71"/>
      <c r="H34" s="71"/>
      <c r="I34" s="71"/>
      <c r="J34" s="71"/>
      <c r="K34" s="71"/>
      <c r="L34" s="30"/>
    </row>
    <row r="35" spans="1:12" s="66" customFormat="1" ht="23.25">
      <c r="A35" s="53">
        <v>4</v>
      </c>
      <c r="B35" s="78" t="s">
        <v>2364</v>
      </c>
      <c r="C35" s="78" t="s">
        <v>2365</v>
      </c>
      <c r="D35" s="78" t="s">
        <v>2366</v>
      </c>
      <c r="E35" s="78" t="s">
        <v>2388</v>
      </c>
      <c r="F35" s="198" t="s">
        <v>2389</v>
      </c>
      <c r="G35" s="67">
        <v>0</v>
      </c>
      <c r="H35" s="67">
        <v>0</v>
      </c>
      <c r="I35" s="67">
        <v>120000</v>
      </c>
      <c r="J35" s="67">
        <v>0</v>
      </c>
      <c r="K35" s="67">
        <v>0</v>
      </c>
      <c r="L35" s="15" t="s">
        <v>182</v>
      </c>
    </row>
    <row r="36" spans="1:12" s="66" customFormat="1" ht="23.25">
      <c r="A36" s="54"/>
      <c r="B36" s="59"/>
      <c r="C36" s="59"/>
      <c r="D36" s="59"/>
      <c r="E36" s="59" t="s">
        <v>2390</v>
      </c>
      <c r="F36" s="66" t="s">
        <v>2391</v>
      </c>
      <c r="G36" s="67"/>
      <c r="H36" s="67"/>
      <c r="I36" s="67"/>
      <c r="J36" s="67"/>
      <c r="K36" s="67"/>
      <c r="L36" s="15"/>
    </row>
    <row r="37" spans="1:12" s="66" customFormat="1" ht="23.25">
      <c r="A37" s="54"/>
      <c r="B37" s="59"/>
      <c r="C37" s="59"/>
      <c r="D37" s="59"/>
      <c r="E37" s="3" t="s">
        <v>2392</v>
      </c>
      <c r="F37" s="66" t="s">
        <v>2393</v>
      </c>
      <c r="G37" s="67"/>
      <c r="H37" s="67"/>
      <c r="I37" s="67"/>
      <c r="J37" s="67"/>
      <c r="K37" s="67"/>
      <c r="L37" s="15"/>
    </row>
    <row r="38" spans="1:12" s="66" customFormat="1" ht="23.25">
      <c r="A38" s="54"/>
      <c r="B38" s="59"/>
      <c r="C38" s="59"/>
      <c r="D38" s="59"/>
      <c r="E38" s="3" t="s">
        <v>2378</v>
      </c>
      <c r="F38" s="66" t="s">
        <v>2394</v>
      </c>
      <c r="G38" s="67"/>
      <c r="H38" s="67"/>
      <c r="I38" s="67"/>
      <c r="J38" s="67"/>
      <c r="K38" s="67"/>
      <c r="L38" s="15"/>
    </row>
    <row r="39" spans="1:12" s="66" customFormat="1" ht="23.25">
      <c r="A39" s="54"/>
      <c r="B39" s="59"/>
      <c r="C39" s="59"/>
      <c r="D39" s="59"/>
      <c r="E39" s="3"/>
      <c r="F39" s="66" t="s">
        <v>2395</v>
      </c>
      <c r="G39" s="67"/>
      <c r="H39" s="67"/>
      <c r="I39" s="67"/>
      <c r="J39" s="168"/>
      <c r="K39" s="168"/>
      <c r="L39" s="15"/>
    </row>
    <row r="40" spans="1:12" s="66" customFormat="1" ht="23.25">
      <c r="A40" s="54"/>
      <c r="B40" s="59"/>
      <c r="C40" s="59"/>
      <c r="D40" s="59"/>
      <c r="E40" s="59"/>
      <c r="F40" s="66" t="s">
        <v>2396</v>
      </c>
      <c r="G40" s="67"/>
      <c r="H40" s="67"/>
      <c r="I40" s="67"/>
      <c r="J40" s="67"/>
      <c r="K40" s="67"/>
      <c r="L40" s="15"/>
    </row>
    <row r="41" spans="1:12" s="66" customFormat="1" ht="23.25">
      <c r="A41" s="54"/>
      <c r="B41" s="59"/>
      <c r="C41" s="59"/>
      <c r="D41" s="59"/>
      <c r="E41" s="59"/>
      <c r="F41" s="66" t="s">
        <v>2397</v>
      </c>
      <c r="G41" s="67"/>
      <c r="H41" s="67"/>
      <c r="I41" s="67"/>
      <c r="J41" s="67"/>
      <c r="K41" s="67"/>
      <c r="L41" s="4"/>
    </row>
    <row r="42" spans="1:12" s="66" customFormat="1" ht="23.25">
      <c r="A42" s="54"/>
      <c r="B42" s="59"/>
      <c r="C42" s="59"/>
      <c r="D42" s="59"/>
      <c r="E42" s="59"/>
      <c r="F42" s="66" t="s">
        <v>2398</v>
      </c>
      <c r="G42" s="67"/>
      <c r="H42" s="67"/>
      <c r="I42" s="67"/>
      <c r="J42" s="67"/>
      <c r="K42" s="67"/>
      <c r="L42" s="4"/>
    </row>
    <row r="43" spans="1:12" s="66" customFormat="1" ht="23.25">
      <c r="A43" s="54"/>
      <c r="B43" s="59"/>
      <c r="C43" s="59"/>
      <c r="D43" s="59"/>
      <c r="E43" s="59"/>
      <c r="G43" s="67"/>
      <c r="H43" s="67"/>
      <c r="I43" s="67"/>
      <c r="J43" s="67"/>
      <c r="K43" s="67"/>
      <c r="L43" s="4"/>
    </row>
    <row r="44" spans="1:12" s="66" customFormat="1" ht="23.25">
      <c r="A44" s="54"/>
      <c r="B44" s="59"/>
      <c r="C44" s="59"/>
      <c r="D44" s="59"/>
      <c r="E44" s="59"/>
      <c r="G44" s="67"/>
      <c r="H44" s="67"/>
      <c r="I44" s="67"/>
      <c r="J44" s="67"/>
      <c r="K44" s="67"/>
      <c r="L44" s="4"/>
    </row>
    <row r="45" spans="1:12" s="66" customFormat="1" ht="23.25">
      <c r="A45" s="54"/>
      <c r="B45" s="59"/>
      <c r="C45" s="59"/>
      <c r="D45" s="59"/>
      <c r="E45" s="59"/>
      <c r="G45" s="67"/>
      <c r="H45" s="67"/>
      <c r="I45" s="67"/>
      <c r="J45" s="67"/>
      <c r="K45" s="67"/>
      <c r="L45" s="4"/>
    </row>
    <row r="46" spans="1:12" s="66" customFormat="1" ht="23.25">
      <c r="A46" s="54"/>
      <c r="B46" s="59"/>
      <c r="C46" s="59"/>
      <c r="D46" s="59"/>
      <c r="E46" s="59"/>
      <c r="G46" s="67"/>
      <c r="H46" s="67"/>
      <c r="I46" s="67"/>
      <c r="J46" s="67"/>
      <c r="K46" s="67"/>
      <c r="L46" s="4"/>
    </row>
    <row r="47" spans="1:12" s="66" customFormat="1" ht="23.25">
      <c r="A47" s="54"/>
      <c r="B47" s="59"/>
      <c r="C47" s="59"/>
      <c r="D47" s="59"/>
      <c r="E47" s="59"/>
      <c r="G47" s="67"/>
      <c r="H47" s="67"/>
      <c r="I47" s="67"/>
      <c r="J47" s="67"/>
      <c r="K47" s="67"/>
      <c r="L47" s="4"/>
    </row>
    <row r="48" spans="1:12" s="66" customFormat="1" ht="23.25">
      <c r="A48" s="57"/>
      <c r="B48" s="70"/>
      <c r="C48" s="70"/>
      <c r="D48" s="70"/>
      <c r="E48" s="70"/>
      <c r="F48" s="69"/>
      <c r="G48" s="71"/>
      <c r="H48" s="71"/>
      <c r="I48" s="71"/>
      <c r="J48" s="71"/>
      <c r="K48" s="71"/>
      <c r="L48" s="30"/>
    </row>
    <row r="49" spans="1:12" s="66" customFormat="1" ht="23.25">
      <c r="A49" s="53">
        <v>5</v>
      </c>
      <c r="B49" s="78" t="s">
        <v>2364</v>
      </c>
      <c r="C49" s="78" t="s">
        <v>2365</v>
      </c>
      <c r="D49" s="78" t="s">
        <v>2366</v>
      </c>
      <c r="E49" s="78" t="s">
        <v>2399</v>
      </c>
      <c r="F49" s="198" t="s">
        <v>2400</v>
      </c>
      <c r="G49" s="67">
        <v>0</v>
      </c>
      <c r="H49" s="67">
        <v>0</v>
      </c>
      <c r="I49" s="67">
        <v>18000</v>
      </c>
      <c r="J49" s="67">
        <v>0</v>
      </c>
      <c r="K49" s="67">
        <v>0</v>
      </c>
      <c r="L49" s="15" t="s">
        <v>182</v>
      </c>
    </row>
    <row r="50" spans="1:12" s="66" customFormat="1" ht="23.25">
      <c r="A50" s="54"/>
      <c r="B50" s="59"/>
      <c r="C50" s="59"/>
      <c r="D50" s="59"/>
      <c r="E50" s="59" t="s">
        <v>2401</v>
      </c>
      <c r="F50" s="66" t="s">
        <v>2402</v>
      </c>
      <c r="G50" s="67"/>
      <c r="H50" s="67"/>
      <c r="I50" s="67"/>
      <c r="J50" s="67"/>
      <c r="K50" s="67"/>
      <c r="L50" s="15"/>
    </row>
    <row r="51" spans="1:12" s="66" customFormat="1" ht="23.25">
      <c r="A51" s="54"/>
      <c r="B51" s="59"/>
      <c r="C51" s="59"/>
      <c r="D51" s="59"/>
      <c r="E51" s="3" t="s">
        <v>2403</v>
      </c>
      <c r="F51" s="66" t="s">
        <v>2404</v>
      </c>
      <c r="G51" s="67"/>
      <c r="H51" s="67"/>
      <c r="I51" s="67"/>
      <c r="J51" s="67"/>
      <c r="K51" s="67"/>
      <c r="L51" s="15"/>
    </row>
    <row r="52" spans="1:12" s="66" customFormat="1" ht="23.25">
      <c r="A52" s="54"/>
      <c r="B52" s="59"/>
      <c r="C52" s="59"/>
      <c r="D52" s="59"/>
      <c r="E52" s="3" t="s">
        <v>2405</v>
      </c>
      <c r="F52" s="66" t="s">
        <v>2406</v>
      </c>
      <c r="G52" s="67"/>
      <c r="H52" s="67"/>
      <c r="I52" s="67"/>
      <c r="J52" s="67"/>
      <c r="K52" s="67"/>
      <c r="L52" s="15"/>
    </row>
    <row r="53" spans="1:12" s="66" customFormat="1" ht="23.25">
      <c r="A53" s="54"/>
      <c r="B53" s="59"/>
      <c r="C53" s="59"/>
      <c r="D53" s="59"/>
      <c r="E53" s="3" t="s">
        <v>2378</v>
      </c>
      <c r="F53" s="66" t="s">
        <v>2407</v>
      </c>
      <c r="G53" s="67"/>
      <c r="H53" s="67"/>
      <c r="I53" s="67"/>
      <c r="J53" s="67"/>
      <c r="K53" s="67"/>
      <c r="L53" s="15"/>
    </row>
    <row r="54" spans="1:12" s="66" customFormat="1" ht="23.25">
      <c r="A54" s="54"/>
      <c r="B54" s="59"/>
      <c r="C54" s="59"/>
      <c r="D54" s="59"/>
      <c r="E54" s="320"/>
      <c r="F54" s="66" t="s">
        <v>2408</v>
      </c>
      <c r="G54" s="67"/>
      <c r="H54" s="67"/>
      <c r="I54" s="67"/>
      <c r="J54" s="67"/>
      <c r="K54" s="67"/>
      <c r="L54" s="15"/>
    </row>
    <row r="55" spans="1:12" s="66" customFormat="1" ht="23.25">
      <c r="A55" s="54"/>
      <c r="B55" s="59"/>
      <c r="C55" s="59"/>
      <c r="D55" s="59"/>
      <c r="E55" s="3"/>
      <c r="F55" s="66" t="s">
        <v>2409</v>
      </c>
      <c r="G55" s="67"/>
      <c r="H55" s="67"/>
      <c r="I55" s="67"/>
      <c r="J55" s="67"/>
      <c r="K55" s="67"/>
      <c r="L55" s="15"/>
    </row>
    <row r="56" spans="1:12" s="66" customFormat="1" ht="23.25">
      <c r="A56" s="54"/>
      <c r="B56" s="59"/>
      <c r="C56" s="59"/>
      <c r="D56" s="59"/>
      <c r="E56" s="3"/>
      <c r="F56" s="66" t="s">
        <v>2410</v>
      </c>
      <c r="G56" s="67"/>
      <c r="H56" s="67"/>
      <c r="I56" s="67"/>
      <c r="J56" s="67"/>
      <c r="K56" s="67"/>
      <c r="L56" s="15"/>
    </row>
    <row r="57" spans="1:12" s="66" customFormat="1" ht="23.25">
      <c r="A57" s="54"/>
      <c r="B57" s="59"/>
      <c r="C57" s="59"/>
      <c r="D57" s="59"/>
      <c r="E57" s="3"/>
      <c r="G57" s="67"/>
      <c r="H57" s="67"/>
      <c r="I57" s="67"/>
      <c r="J57" s="67"/>
      <c r="K57" s="67"/>
      <c r="L57" s="15"/>
    </row>
    <row r="58" spans="1:12" s="66" customFormat="1" ht="23.25">
      <c r="A58" s="54"/>
      <c r="B58" s="59"/>
      <c r="C58" s="59"/>
      <c r="D58" s="59"/>
      <c r="E58" s="3"/>
      <c r="G58" s="67"/>
      <c r="H58" s="67"/>
      <c r="I58" s="67"/>
      <c r="J58" s="67"/>
      <c r="K58" s="67"/>
      <c r="L58" s="15"/>
    </row>
    <row r="59" spans="1:12" s="66" customFormat="1" ht="23.25">
      <c r="A59" s="54"/>
      <c r="B59" s="59"/>
      <c r="C59" s="59"/>
      <c r="D59" s="59"/>
      <c r="E59" s="3"/>
      <c r="G59" s="67"/>
      <c r="H59" s="67"/>
      <c r="I59" s="67"/>
      <c r="J59" s="67"/>
      <c r="K59" s="67"/>
      <c r="L59" s="15"/>
    </row>
    <row r="60" spans="1:12" s="66" customFormat="1" ht="23.25">
      <c r="A60" s="54"/>
      <c r="B60" s="59"/>
      <c r="C60" s="59"/>
      <c r="D60" s="59"/>
      <c r="E60" s="59"/>
      <c r="G60" s="67"/>
      <c r="H60" s="67"/>
      <c r="I60" s="67"/>
      <c r="J60" s="67"/>
      <c r="K60" s="67"/>
      <c r="L60" s="15"/>
    </row>
    <row r="61" spans="1:12" s="66" customFormat="1" ht="23.25">
      <c r="A61" s="54"/>
      <c r="B61" s="59"/>
      <c r="C61" s="59"/>
      <c r="D61" s="59"/>
      <c r="E61" s="59"/>
      <c r="G61" s="67"/>
      <c r="H61" s="67"/>
      <c r="I61" s="67"/>
      <c r="J61" s="67"/>
      <c r="K61" s="67"/>
      <c r="L61" s="15"/>
    </row>
    <row r="62" spans="1:12" s="66" customFormat="1" ht="23.25">
      <c r="A62" s="57"/>
      <c r="B62" s="70"/>
      <c r="C62" s="70"/>
      <c r="D62" s="70"/>
      <c r="E62" s="70"/>
      <c r="F62" s="69"/>
      <c r="G62" s="71"/>
      <c r="H62" s="71"/>
      <c r="I62" s="71"/>
      <c r="J62" s="71"/>
      <c r="K62" s="71"/>
      <c r="L62" s="22"/>
    </row>
    <row r="63" spans="1:12" s="66" customFormat="1" ht="23.25">
      <c r="A63" s="54">
        <v>6</v>
      </c>
      <c r="B63" s="59" t="s">
        <v>790</v>
      </c>
      <c r="C63" s="59" t="s">
        <v>2365</v>
      </c>
      <c r="D63" s="59" t="s">
        <v>2366</v>
      </c>
      <c r="E63" s="59" t="s">
        <v>2388</v>
      </c>
      <c r="F63" s="66" t="s">
        <v>2389</v>
      </c>
      <c r="G63" s="67">
        <v>0</v>
      </c>
      <c r="H63" s="67">
        <v>0</v>
      </c>
      <c r="I63" s="67">
        <v>120000</v>
      </c>
      <c r="J63" s="67">
        <v>0</v>
      </c>
      <c r="K63" s="67">
        <v>0</v>
      </c>
      <c r="L63" s="15" t="s">
        <v>205</v>
      </c>
    </row>
    <row r="64" spans="1:12" s="66" customFormat="1" ht="23.25">
      <c r="A64" s="54"/>
      <c r="B64" s="59"/>
      <c r="C64" s="59"/>
      <c r="D64" s="59"/>
      <c r="E64" s="59" t="s">
        <v>2390</v>
      </c>
      <c r="F64" s="66" t="s">
        <v>2391</v>
      </c>
      <c r="G64" s="67"/>
      <c r="H64" s="67"/>
      <c r="I64" s="67"/>
      <c r="J64" s="67"/>
      <c r="K64" s="67"/>
      <c r="L64" s="15"/>
    </row>
    <row r="65" spans="1:12" s="66" customFormat="1" ht="23.25">
      <c r="A65" s="54"/>
      <c r="B65" s="59"/>
      <c r="C65" s="59"/>
      <c r="D65" s="59"/>
      <c r="E65" s="3" t="s">
        <v>2392</v>
      </c>
      <c r="F65" s="66" t="s">
        <v>2393</v>
      </c>
      <c r="G65" s="67"/>
      <c r="H65" s="67"/>
      <c r="I65" s="67"/>
      <c r="J65" s="67"/>
      <c r="K65" s="67"/>
      <c r="L65" s="15"/>
    </row>
    <row r="66" spans="1:12" s="66" customFormat="1" ht="23.25">
      <c r="A66" s="54"/>
      <c r="B66" s="59"/>
      <c r="C66" s="59"/>
      <c r="D66" s="59"/>
      <c r="E66" s="3" t="s">
        <v>2378</v>
      </c>
      <c r="F66" s="66" t="s">
        <v>2394</v>
      </c>
      <c r="G66" s="67"/>
      <c r="H66" s="67"/>
      <c r="I66" s="67"/>
      <c r="J66" s="67"/>
      <c r="K66" s="67"/>
      <c r="L66" s="15"/>
    </row>
    <row r="67" spans="1:12" s="66" customFormat="1" ht="23.25">
      <c r="A67" s="54"/>
      <c r="B67" s="59"/>
      <c r="C67" s="59"/>
      <c r="D67" s="59"/>
      <c r="E67" s="3"/>
      <c r="F67" s="66" t="s">
        <v>2395</v>
      </c>
      <c r="G67" s="67"/>
      <c r="H67" s="67"/>
      <c r="I67" s="67"/>
      <c r="J67" s="168"/>
      <c r="K67" s="168"/>
      <c r="L67" s="15"/>
    </row>
    <row r="68" spans="1:12" s="66" customFormat="1" ht="23.25">
      <c r="A68" s="54"/>
      <c r="B68" s="59"/>
      <c r="C68" s="59"/>
      <c r="D68" s="59"/>
      <c r="E68" s="59"/>
      <c r="F68" s="66" t="s">
        <v>2396</v>
      </c>
      <c r="G68" s="67"/>
      <c r="H68" s="67"/>
      <c r="I68" s="67"/>
      <c r="J68" s="67"/>
      <c r="K68" s="67"/>
      <c r="L68" s="15"/>
    </row>
    <row r="69" spans="1:12" s="66" customFormat="1" ht="23.25">
      <c r="A69" s="54"/>
      <c r="B69" s="59"/>
      <c r="C69" s="59"/>
      <c r="D69" s="59"/>
      <c r="E69" s="59"/>
      <c r="F69" s="66" t="s">
        <v>2397</v>
      </c>
      <c r="G69" s="67"/>
      <c r="H69" s="67"/>
      <c r="I69" s="67"/>
      <c r="J69" s="67"/>
      <c r="K69" s="67"/>
      <c r="L69" s="4"/>
    </row>
    <row r="70" spans="1:12" s="66" customFormat="1" ht="23.25">
      <c r="A70" s="54"/>
      <c r="B70" s="59"/>
      <c r="C70" s="59"/>
      <c r="D70" s="59"/>
      <c r="E70" s="59"/>
      <c r="F70" s="66" t="s">
        <v>2398</v>
      </c>
      <c r="G70" s="67"/>
      <c r="H70" s="67"/>
      <c r="I70" s="67"/>
      <c r="J70" s="67"/>
      <c r="K70" s="67"/>
      <c r="L70" s="4"/>
    </row>
    <row r="71" spans="1:12" s="66" customFormat="1" ht="23.25">
      <c r="A71" s="57"/>
      <c r="B71" s="70"/>
      <c r="C71" s="70"/>
      <c r="D71" s="70"/>
      <c r="E71" s="12"/>
      <c r="F71" s="69"/>
      <c r="G71" s="71"/>
      <c r="H71" s="71"/>
      <c r="I71" s="71"/>
      <c r="J71" s="71"/>
      <c r="K71" s="71"/>
      <c r="L71" s="22"/>
    </row>
    <row r="72" spans="1:12" s="66" customFormat="1" ht="23.25">
      <c r="A72" s="54">
        <v>7</v>
      </c>
      <c r="B72" s="59" t="s">
        <v>2364</v>
      </c>
      <c r="C72" s="59" t="s">
        <v>2342</v>
      </c>
      <c r="D72" s="59" t="s">
        <v>2411</v>
      </c>
      <c r="E72" s="59" t="s">
        <v>2378</v>
      </c>
      <c r="F72" s="59" t="s">
        <v>2412</v>
      </c>
      <c r="G72" s="67">
        <v>0</v>
      </c>
      <c r="H72" s="67">
        <v>0</v>
      </c>
      <c r="I72" s="67">
        <v>22190</v>
      </c>
      <c r="J72" s="67">
        <v>0</v>
      </c>
      <c r="K72" s="67">
        <v>0</v>
      </c>
      <c r="L72" s="15" t="s">
        <v>182</v>
      </c>
    </row>
    <row r="73" spans="1:12" s="66" customFormat="1" ht="23.25">
      <c r="A73" s="54"/>
      <c r="B73" s="59"/>
      <c r="C73" s="59"/>
      <c r="D73" s="59"/>
      <c r="E73" s="59"/>
      <c r="F73" s="59"/>
      <c r="G73" s="67"/>
      <c r="H73" s="67"/>
      <c r="I73" s="67"/>
      <c r="J73" s="67"/>
      <c r="K73" s="67"/>
      <c r="L73" s="15"/>
    </row>
    <row r="74" spans="1:12" s="66" customFormat="1" ht="23.25">
      <c r="A74" s="54"/>
      <c r="B74" s="59"/>
      <c r="C74" s="59"/>
      <c r="D74" s="59"/>
      <c r="E74" s="3"/>
      <c r="G74" s="67"/>
      <c r="H74" s="67"/>
      <c r="I74" s="67"/>
      <c r="J74" s="168"/>
      <c r="K74" s="168"/>
      <c r="L74" s="15"/>
    </row>
    <row r="75" spans="1:12" s="66" customFormat="1" ht="23.25">
      <c r="A75" s="54"/>
      <c r="B75" s="59"/>
      <c r="C75" s="59"/>
      <c r="D75" s="59"/>
      <c r="E75" s="59"/>
      <c r="G75" s="67"/>
      <c r="H75" s="67"/>
      <c r="I75" s="67"/>
      <c r="J75" s="67"/>
      <c r="K75" s="67"/>
      <c r="L75" s="15"/>
    </row>
    <row r="76" spans="1:12" s="66" customFormat="1" ht="23.25">
      <c r="A76" s="57"/>
      <c r="B76" s="70"/>
      <c r="C76" s="70"/>
      <c r="D76" s="70"/>
      <c r="E76" s="70"/>
      <c r="F76" s="69"/>
      <c r="G76" s="71"/>
      <c r="H76" s="71"/>
      <c r="I76" s="71"/>
      <c r="J76" s="71"/>
      <c r="K76" s="71"/>
      <c r="L76" s="22"/>
    </row>
    <row r="77" spans="1:12" s="66" customFormat="1" ht="23.25">
      <c r="A77" s="54">
        <v>8</v>
      </c>
      <c r="B77" s="59" t="s">
        <v>785</v>
      </c>
      <c r="C77" s="59" t="s">
        <v>2342</v>
      </c>
      <c r="D77" s="59" t="s">
        <v>2411</v>
      </c>
      <c r="E77" s="59" t="s">
        <v>2378</v>
      </c>
      <c r="F77" s="59" t="s">
        <v>2413</v>
      </c>
      <c r="G77" s="67">
        <v>0</v>
      </c>
      <c r="H77" s="67">
        <v>0</v>
      </c>
      <c r="I77" s="67">
        <v>8000</v>
      </c>
      <c r="J77" s="67">
        <v>0</v>
      </c>
      <c r="K77" s="67">
        <v>0</v>
      </c>
      <c r="L77" s="15" t="s">
        <v>2369</v>
      </c>
    </row>
    <row r="78" spans="1:12" s="66" customFormat="1" ht="23.25">
      <c r="A78" s="54"/>
      <c r="B78" s="59"/>
      <c r="C78" s="59"/>
      <c r="D78" s="59"/>
      <c r="E78" s="59"/>
      <c r="F78" s="59" t="s">
        <v>2414</v>
      </c>
      <c r="G78" s="67"/>
      <c r="H78" s="67"/>
      <c r="I78" s="67"/>
      <c r="J78" s="67"/>
      <c r="K78" s="67"/>
      <c r="L78" s="15"/>
    </row>
    <row r="79" spans="1:12" s="66" customFormat="1" ht="23.25">
      <c r="A79" s="54"/>
      <c r="B79" s="59"/>
      <c r="C79" s="59"/>
      <c r="D79" s="59"/>
      <c r="E79" s="3"/>
      <c r="F79" s="66" t="s">
        <v>2415</v>
      </c>
      <c r="G79" s="67"/>
      <c r="H79" s="67"/>
      <c r="I79" s="67"/>
      <c r="J79" s="168"/>
      <c r="K79" s="168"/>
      <c r="L79" s="15"/>
    </row>
    <row r="80" spans="1:12" s="66" customFormat="1" ht="23.25">
      <c r="A80" s="54"/>
      <c r="B80" s="59"/>
      <c r="C80" s="59"/>
      <c r="D80" s="59"/>
      <c r="E80" s="59"/>
      <c r="G80" s="67"/>
      <c r="H80" s="67"/>
      <c r="I80" s="67"/>
      <c r="J80" s="67"/>
      <c r="K80" s="67"/>
      <c r="L80" s="15"/>
    </row>
    <row r="81" spans="1:12" s="66" customFormat="1" ht="23.25">
      <c r="A81" s="54"/>
      <c r="B81" s="59"/>
      <c r="C81" s="59"/>
      <c r="D81" s="70"/>
      <c r="E81" s="70"/>
      <c r="F81" s="69"/>
      <c r="G81" s="71"/>
      <c r="H81" s="71"/>
      <c r="I81" s="71"/>
      <c r="J81" s="71"/>
      <c r="K81" s="71"/>
      <c r="L81" s="30"/>
    </row>
    <row r="82" spans="1:12" s="66" customFormat="1" ht="23.25">
      <c r="A82" s="53">
        <v>9</v>
      </c>
      <c r="B82" s="78" t="s">
        <v>2364</v>
      </c>
      <c r="C82" s="78" t="s">
        <v>2365</v>
      </c>
      <c r="D82" s="59" t="s">
        <v>2411</v>
      </c>
      <c r="E82" s="59" t="s">
        <v>2378</v>
      </c>
      <c r="F82" s="66" t="s">
        <v>2416</v>
      </c>
      <c r="G82" s="67">
        <v>0</v>
      </c>
      <c r="H82" s="67">
        <v>0</v>
      </c>
      <c r="I82" s="67">
        <v>1400</v>
      </c>
      <c r="J82" s="67">
        <v>0</v>
      </c>
      <c r="K82" s="67">
        <v>0</v>
      </c>
      <c r="L82" s="15" t="s">
        <v>182</v>
      </c>
    </row>
    <row r="83" spans="1:12" s="66" customFormat="1" ht="23.25">
      <c r="A83" s="54"/>
      <c r="B83" s="59"/>
      <c r="C83" s="59"/>
      <c r="D83" s="59"/>
      <c r="E83" s="59"/>
      <c r="F83" s="66" t="s">
        <v>2417</v>
      </c>
      <c r="G83" s="67"/>
      <c r="H83" s="67"/>
      <c r="I83" s="67"/>
      <c r="J83" s="67"/>
      <c r="K83" s="67"/>
      <c r="L83" s="15"/>
    </row>
    <row r="84" spans="1:12" s="66" customFormat="1" ht="23.25">
      <c r="A84" s="54"/>
      <c r="B84" s="59"/>
      <c r="C84" s="59"/>
      <c r="D84" s="59"/>
      <c r="E84" s="59"/>
      <c r="G84" s="67"/>
      <c r="H84" s="67"/>
      <c r="I84" s="67"/>
      <c r="J84" s="67"/>
      <c r="K84" s="67"/>
      <c r="L84" s="15"/>
    </row>
    <row r="85" spans="1:12" s="66" customFormat="1" ht="23.25">
      <c r="A85" s="57"/>
      <c r="B85" s="70"/>
      <c r="C85" s="70"/>
      <c r="D85" s="70"/>
      <c r="E85" s="70"/>
      <c r="F85" s="69"/>
      <c r="G85" s="71"/>
      <c r="H85" s="71"/>
      <c r="I85" s="71"/>
      <c r="J85" s="71"/>
      <c r="K85" s="71"/>
      <c r="L85" s="22"/>
    </row>
  </sheetData>
  <sheetProtection/>
  <mergeCells count="4">
    <mergeCell ref="A1:L1"/>
    <mergeCell ref="B2:K2"/>
    <mergeCell ref="A3:L3"/>
    <mergeCell ref="G4:K4"/>
  </mergeCells>
  <printOptions/>
  <pageMargins left="0.11811023622047245" right="0.11811023622047245" top="1.062992125984252" bottom="0.7874015748031497" header="0.31496062992125984" footer="0.31496062992125984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zoomScaleNormal="90" zoomScaleSheetLayoutView="100" zoomScalePageLayoutView="0" workbookViewId="0" topLeftCell="A1">
      <selection activeCell="F22" sqref="F22"/>
    </sheetView>
  </sheetViews>
  <sheetFormatPr defaultColWidth="4.00390625" defaultRowHeight="19.5" customHeight="1"/>
  <cols>
    <col min="1" max="1" width="3.00390625" style="55" customWidth="1"/>
    <col min="2" max="2" width="24.8515625" style="47" customWidth="1"/>
    <col min="3" max="3" width="23.28125" style="47" customWidth="1"/>
    <col min="4" max="4" width="26.421875" style="47" customWidth="1"/>
    <col min="5" max="5" width="8.57421875" style="48" customWidth="1"/>
    <col min="6" max="6" width="8.7109375" style="48" customWidth="1"/>
    <col min="7" max="7" width="8.57421875" style="48" customWidth="1"/>
    <col min="8" max="9" width="8.7109375" style="48" customWidth="1"/>
    <col min="10" max="10" width="11.00390625" style="55" customWidth="1"/>
    <col min="11" max="11" width="11.140625" style="55" customWidth="1"/>
    <col min="12" max="12" width="10.7109375" style="47" customWidth="1"/>
    <col min="13" max="16384" width="4.00390625" style="47" customWidth="1"/>
  </cols>
  <sheetData>
    <row r="1" spans="1:12" s="171" customFormat="1" ht="21.75" customHeight="1">
      <c r="A1" s="154" t="s">
        <v>1075</v>
      </c>
      <c r="B1" s="44"/>
      <c r="C1" s="44"/>
      <c r="D1" s="44"/>
      <c r="E1" s="140"/>
      <c r="F1" s="140"/>
      <c r="G1" s="140"/>
      <c r="H1" s="140"/>
      <c r="I1" s="140"/>
      <c r="J1" s="44"/>
      <c r="K1" s="257" t="s">
        <v>706</v>
      </c>
      <c r="L1" s="258"/>
    </row>
    <row r="2" spans="1:9" s="44" customFormat="1" ht="19.5" customHeight="1">
      <c r="A2" s="154" t="s">
        <v>90</v>
      </c>
      <c r="E2" s="140"/>
      <c r="F2" s="140"/>
      <c r="G2" s="140"/>
      <c r="H2" s="140"/>
      <c r="I2" s="140"/>
    </row>
    <row r="3" spans="1:12" s="44" customFormat="1" ht="19.5" customHeight="1">
      <c r="A3" s="156" t="s">
        <v>89</v>
      </c>
      <c r="E3" s="140"/>
      <c r="F3" s="140"/>
      <c r="G3" s="140"/>
      <c r="H3" s="140"/>
      <c r="I3" s="140"/>
      <c r="K3" s="172"/>
      <c r="L3" s="172"/>
    </row>
    <row r="4" spans="1:9" s="148" customFormat="1" ht="19.5" customHeight="1">
      <c r="A4" s="157"/>
      <c r="B4" s="148" t="s">
        <v>783</v>
      </c>
      <c r="E4" s="155"/>
      <c r="F4" s="155"/>
      <c r="G4" s="155"/>
      <c r="H4" s="155"/>
      <c r="I4" s="155"/>
    </row>
    <row r="5" spans="1:12" ht="19.5" customHeight="1">
      <c r="A5" s="49"/>
      <c r="B5" s="50"/>
      <c r="C5" s="50"/>
      <c r="D5" s="51"/>
      <c r="E5" s="252" t="s">
        <v>4</v>
      </c>
      <c r="F5" s="253"/>
      <c r="G5" s="253"/>
      <c r="H5" s="253"/>
      <c r="I5" s="254"/>
      <c r="J5" s="51"/>
      <c r="K5" s="50" t="s">
        <v>796</v>
      </c>
      <c r="L5" s="50" t="s">
        <v>873</v>
      </c>
    </row>
    <row r="6" spans="1:12" ht="19.5" customHeight="1">
      <c r="A6" s="255" t="s">
        <v>3</v>
      </c>
      <c r="B6" s="249" t="s">
        <v>20</v>
      </c>
      <c r="C6" s="249" t="s">
        <v>24</v>
      </c>
      <c r="D6" s="52" t="s">
        <v>25</v>
      </c>
      <c r="E6" s="53">
        <v>2561</v>
      </c>
      <c r="F6" s="53">
        <v>2562</v>
      </c>
      <c r="G6" s="53">
        <v>2563</v>
      </c>
      <c r="H6" s="53">
        <v>2564</v>
      </c>
      <c r="I6" s="53">
        <v>2565</v>
      </c>
      <c r="J6" s="54" t="s">
        <v>30</v>
      </c>
      <c r="K6" s="54" t="s">
        <v>797</v>
      </c>
      <c r="L6" s="54" t="s">
        <v>29</v>
      </c>
    </row>
    <row r="7" spans="1:12" ht="19.5" customHeight="1">
      <c r="A7" s="256"/>
      <c r="B7" s="250"/>
      <c r="C7" s="250"/>
      <c r="D7" s="56" t="s">
        <v>26</v>
      </c>
      <c r="E7" s="57" t="s">
        <v>27</v>
      </c>
      <c r="F7" s="57" t="s">
        <v>27</v>
      </c>
      <c r="G7" s="57" t="s">
        <v>27</v>
      </c>
      <c r="H7" s="57" t="s">
        <v>27</v>
      </c>
      <c r="I7" s="57" t="s">
        <v>27</v>
      </c>
      <c r="J7" s="57" t="s">
        <v>31</v>
      </c>
      <c r="K7" s="57" t="s">
        <v>28</v>
      </c>
      <c r="L7" s="57" t="s">
        <v>874</v>
      </c>
    </row>
    <row r="8" spans="1:12" s="66" customFormat="1" ht="19.5" customHeight="1">
      <c r="A8" s="54">
        <v>1</v>
      </c>
      <c r="B8" s="60" t="s">
        <v>111</v>
      </c>
      <c r="C8" s="66" t="s">
        <v>675</v>
      </c>
      <c r="D8" s="59" t="s">
        <v>1322</v>
      </c>
      <c r="E8" s="67">
        <v>50000</v>
      </c>
      <c r="F8" s="67">
        <v>50000</v>
      </c>
      <c r="G8" s="67">
        <v>50000</v>
      </c>
      <c r="H8" s="67">
        <v>50000</v>
      </c>
      <c r="I8" s="67">
        <v>50000</v>
      </c>
      <c r="J8" s="75" t="s">
        <v>979</v>
      </c>
      <c r="K8" s="68" t="s">
        <v>870</v>
      </c>
      <c r="L8" s="54" t="s">
        <v>6</v>
      </c>
    </row>
    <row r="9" spans="1:12" s="66" customFormat="1" ht="19.5" customHeight="1">
      <c r="A9" s="54"/>
      <c r="B9" s="60" t="s">
        <v>112</v>
      </c>
      <c r="C9" s="66" t="s">
        <v>1327</v>
      </c>
      <c r="D9" s="59" t="s">
        <v>1323</v>
      </c>
      <c r="E9" s="67"/>
      <c r="F9" s="67"/>
      <c r="G9" s="67"/>
      <c r="H9" s="67"/>
      <c r="I9" s="67"/>
      <c r="J9" s="75" t="s">
        <v>13</v>
      </c>
      <c r="K9" s="68" t="s">
        <v>887</v>
      </c>
      <c r="L9" s="62"/>
    </row>
    <row r="10" spans="1:12" s="66" customFormat="1" ht="19.5" customHeight="1">
      <c r="A10" s="54"/>
      <c r="B10" s="60" t="s">
        <v>14</v>
      </c>
      <c r="C10" s="66" t="s">
        <v>1328</v>
      </c>
      <c r="D10" s="59" t="s">
        <v>1324</v>
      </c>
      <c r="E10" s="68"/>
      <c r="F10" s="68"/>
      <c r="G10" s="68"/>
      <c r="H10" s="68"/>
      <c r="I10" s="68"/>
      <c r="J10" s="75" t="s">
        <v>69</v>
      </c>
      <c r="K10" s="68" t="s">
        <v>159</v>
      </c>
      <c r="L10" s="54"/>
    </row>
    <row r="11" spans="1:12" s="66" customFormat="1" ht="19.5" customHeight="1">
      <c r="A11" s="54"/>
      <c r="B11" s="60"/>
      <c r="C11" s="66" t="s">
        <v>923</v>
      </c>
      <c r="D11" s="59" t="s">
        <v>1325</v>
      </c>
      <c r="E11" s="67"/>
      <c r="F11" s="67"/>
      <c r="G11" s="67"/>
      <c r="H11" s="67"/>
      <c r="I11" s="67"/>
      <c r="J11" s="79" t="s">
        <v>20</v>
      </c>
      <c r="K11" s="68" t="s">
        <v>1022</v>
      </c>
      <c r="L11" s="54"/>
    </row>
    <row r="12" spans="1:12" s="66" customFormat="1" ht="19.5" customHeight="1">
      <c r="A12" s="54"/>
      <c r="B12" s="60"/>
      <c r="D12" s="59" t="s">
        <v>1326</v>
      </c>
      <c r="E12" s="67"/>
      <c r="F12" s="67"/>
      <c r="G12" s="67"/>
      <c r="H12" s="67"/>
      <c r="I12" s="67"/>
      <c r="J12" s="63"/>
      <c r="K12" s="68" t="s">
        <v>793</v>
      </c>
      <c r="L12" s="54"/>
    </row>
    <row r="13" spans="1:12" s="66" customFormat="1" ht="19.5" customHeight="1">
      <c r="A13" s="54"/>
      <c r="B13" s="60"/>
      <c r="D13" s="59"/>
      <c r="E13" s="67"/>
      <c r="F13" s="67"/>
      <c r="G13" s="67"/>
      <c r="H13" s="67"/>
      <c r="I13" s="67"/>
      <c r="J13" s="63"/>
      <c r="K13" s="68" t="s">
        <v>1010</v>
      </c>
      <c r="L13" s="54"/>
    </row>
    <row r="14" spans="1:12" s="66" customFormat="1" ht="19.5" customHeight="1">
      <c r="A14" s="54"/>
      <c r="B14" s="60"/>
      <c r="D14" s="59"/>
      <c r="E14" s="67"/>
      <c r="F14" s="67"/>
      <c r="G14" s="67"/>
      <c r="H14" s="67"/>
      <c r="I14" s="67"/>
      <c r="J14" s="63"/>
      <c r="K14" s="68" t="s">
        <v>1011</v>
      </c>
      <c r="L14" s="54"/>
    </row>
    <row r="15" spans="1:12" s="66" customFormat="1" ht="19.5" customHeight="1">
      <c r="A15" s="54"/>
      <c r="B15" s="60"/>
      <c r="D15" s="59"/>
      <c r="E15" s="67"/>
      <c r="F15" s="67"/>
      <c r="G15" s="67"/>
      <c r="H15" s="67"/>
      <c r="I15" s="67"/>
      <c r="J15" s="63"/>
      <c r="K15" s="68" t="s">
        <v>920</v>
      </c>
      <c r="L15" s="54"/>
    </row>
    <row r="16" spans="1:12" s="66" customFormat="1" ht="19.5" customHeight="1">
      <c r="A16" s="57"/>
      <c r="B16" s="73"/>
      <c r="C16" s="69"/>
      <c r="D16" s="70"/>
      <c r="E16" s="71"/>
      <c r="F16" s="71"/>
      <c r="G16" s="71"/>
      <c r="H16" s="71"/>
      <c r="I16" s="71"/>
      <c r="J16" s="120"/>
      <c r="K16" s="80" t="s">
        <v>1026</v>
      </c>
      <c r="L16" s="57"/>
    </row>
    <row r="17" spans="1:12" s="66" customFormat="1" ht="19.5" customHeight="1">
      <c r="A17" s="54">
        <v>2</v>
      </c>
      <c r="B17" s="60" t="s">
        <v>109</v>
      </c>
      <c r="C17" s="66" t="s">
        <v>685</v>
      </c>
      <c r="D17" s="59" t="s">
        <v>907</v>
      </c>
      <c r="E17" s="67">
        <v>60000</v>
      </c>
      <c r="F17" s="67">
        <v>60000</v>
      </c>
      <c r="G17" s="67">
        <v>60000</v>
      </c>
      <c r="H17" s="67">
        <v>60000</v>
      </c>
      <c r="I17" s="67">
        <v>60000</v>
      </c>
      <c r="J17" s="75" t="s">
        <v>979</v>
      </c>
      <c r="K17" s="68" t="s">
        <v>871</v>
      </c>
      <c r="L17" s="54" t="s">
        <v>6</v>
      </c>
    </row>
    <row r="18" spans="1:12" s="66" customFormat="1" ht="19.5" customHeight="1">
      <c r="A18" s="54"/>
      <c r="B18" s="60" t="s">
        <v>66</v>
      </c>
      <c r="C18" s="66" t="s">
        <v>1329</v>
      </c>
      <c r="D18" s="59" t="s">
        <v>908</v>
      </c>
      <c r="E18" s="67"/>
      <c r="F18" s="67"/>
      <c r="G18" s="67"/>
      <c r="H18" s="67"/>
      <c r="I18" s="67"/>
      <c r="J18" s="75" t="s">
        <v>872</v>
      </c>
      <c r="K18" s="68" t="s">
        <v>887</v>
      </c>
      <c r="L18" s="62"/>
    </row>
    <row r="19" spans="1:12" s="66" customFormat="1" ht="19.5" customHeight="1">
      <c r="A19" s="54"/>
      <c r="B19" s="60"/>
      <c r="C19" s="66" t="s">
        <v>1025</v>
      </c>
      <c r="D19" s="59" t="s">
        <v>909</v>
      </c>
      <c r="E19" s="68"/>
      <c r="F19" s="68"/>
      <c r="G19" s="68"/>
      <c r="H19" s="68"/>
      <c r="I19" s="68"/>
      <c r="J19" s="75" t="s">
        <v>69</v>
      </c>
      <c r="K19" s="68" t="s">
        <v>159</v>
      </c>
      <c r="L19" s="54"/>
    </row>
    <row r="20" spans="1:12" s="66" customFormat="1" ht="19.5" customHeight="1">
      <c r="A20" s="54"/>
      <c r="B20" s="60"/>
      <c r="C20" s="66" t="s">
        <v>1330</v>
      </c>
      <c r="D20" s="59" t="s">
        <v>910</v>
      </c>
      <c r="E20" s="67"/>
      <c r="F20" s="67"/>
      <c r="G20" s="67"/>
      <c r="H20" s="67"/>
      <c r="I20" s="67"/>
      <c r="J20" s="79" t="s">
        <v>20</v>
      </c>
      <c r="K20" s="68" t="s">
        <v>1022</v>
      </c>
      <c r="L20" s="54"/>
    </row>
    <row r="21" spans="1:12" s="66" customFormat="1" ht="19.5" customHeight="1">
      <c r="A21" s="54"/>
      <c r="B21" s="60"/>
      <c r="D21" s="59" t="s">
        <v>911</v>
      </c>
      <c r="E21" s="67"/>
      <c r="F21" s="67"/>
      <c r="G21" s="67"/>
      <c r="H21" s="67"/>
      <c r="I21" s="67"/>
      <c r="J21" s="81"/>
      <c r="K21" s="68" t="s">
        <v>793</v>
      </c>
      <c r="L21" s="54"/>
    </row>
    <row r="22" spans="1:12" s="66" customFormat="1" ht="19.5" customHeight="1">
      <c r="A22" s="58"/>
      <c r="B22" s="59"/>
      <c r="C22" s="74"/>
      <c r="D22" s="59" t="s">
        <v>912</v>
      </c>
      <c r="E22" s="67"/>
      <c r="F22" s="67"/>
      <c r="G22" s="67"/>
      <c r="H22" s="67"/>
      <c r="I22" s="67"/>
      <c r="J22" s="81"/>
      <c r="K22" s="68" t="s">
        <v>1010</v>
      </c>
      <c r="L22" s="54"/>
    </row>
    <row r="23" spans="1:12" s="66" customFormat="1" ht="19.5" customHeight="1">
      <c r="A23" s="58"/>
      <c r="B23" s="59"/>
      <c r="C23" s="74"/>
      <c r="D23" s="59" t="s">
        <v>914</v>
      </c>
      <c r="E23" s="67"/>
      <c r="F23" s="67"/>
      <c r="G23" s="67"/>
      <c r="H23" s="67"/>
      <c r="I23" s="67"/>
      <c r="J23" s="81"/>
      <c r="K23" s="68" t="s">
        <v>1011</v>
      </c>
      <c r="L23" s="54"/>
    </row>
    <row r="24" spans="1:12" s="66" customFormat="1" ht="19.5" customHeight="1">
      <c r="A24" s="58"/>
      <c r="B24" s="59"/>
      <c r="C24" s="74"/>
      <c r="D24" s="59" t="s">
        <v>913</v>
      </c>
      <c r="E24" s="67"/>
      <c r="F24" s="67"/>
      <c r="G24" s="67"/>
      <c r="H24" s="67"/>
      <c r="I24" s="67"/>
      <c r="J24" s="81"/>
      <c r="K24" s="68" t="s">
        <v>920</v>
      </c>
      <c r="L24" s="54"/>
    </row>
    <row r="25" spans="1:12" s="66" customFormat="1" ht="19.5" customHeight="1">
      <c r="A25" s="64"/>
      <c r="B25" s="70"/>
      <c r="C25" s="76"/>
      <c r="D25" s="70"/>
      <c r="E25" s="71"/>
      <c r="F25" s="71"/>
      <c r="G25" s="71"/>
      <c r="H25" s="71"/>
      <c r="I25" s="71"/>
      <c r="J25" s="82"/>
      <c r="K25" s="80" t="s">
        <v>1026</v>
      </c>
      <c r="L25" s="57"/>
    </row>
    <row r="26" spans="1:12" s="66" customFormat="1" ht="19.5" customHeight="1">
      <c r="A26" s="54">
        <v>3</v>
      </c>
      <c r="B26" s="60" t="s">
        <v>11</v>
      </c>
      <c r="C26" s="60" t="s">
        <v>33</v>
      </c>
      <c r="D26" s="60" t="s">
        <v>19</v>
      </c>
      <c r="E26" s="67">
        <v>100000</v>
      </c>
      <c r="F26" s="67">
        <v>100000</v>
      </c>
      <c r="G26" s="67">
        <v>50000</v>
      </c>
      <c r="H26" s="67">
        <v>50000</v>
      </c>
      <c r="I26" s="67">
        <v>50000</v>
      </c>
      <c r="J26" s="79" t="s">
        <v>979</v>
      </c>
      <c r="K26" s="61" t="s">
        <v>872</v>
      </c>
      <c r="L26" s="79" t="s">
        <v>6</v>
      </c>
    </row>
    <row r="27" spans="1:12" s="66" customFormat="1" ht="19.5" customHeight="1">
      <c r="A27" s="54"/>
      <c r="B27" s="60"/>
      <c r="C27" s="66" t="s">
        <v>919</v>
      </c>
      <c r="D27" s="74" t="s">
        <v>906</v>
      </c>
      <c r="E27" s="67"/>
      <c r="F27" s="67"/>
      <c r="G27" s="67"/>
      <c r="H27" s="67"/>
      <c r="I27" s="67"/>
      <c r="J27" s="79" t="s">
        <v>1028</v>
      </c>
      <c r="K27" s="61" t="s">
        <v>949</v>
      </c>
      <c r="L27" s="79"/>
    </row>
    <row r="28" spans="1:12" s="66" customFormat="1" ht="19.5" customHeight="1">
      <c r="A28" s="54"/>
      <c r="B28" s="60"/>
      <c r="C28" s="66" t="s">
        <v>196</v>
      </c>
      <c r="D28" s="74" t="s">
        <v>905</v>
      </c>
      <c r="E28" s="68"/>
      <c r="F28" s="68"/>
      <c r="G28" s="68"/>
      <c r="H28" s="68"/>
      <c r="I28" s="68"/>
      <c r="J28" s="79" t="s">
        <v>1029</v>
      </c>
      <c r="K28" s="61" t="s">
        <v>1030</v>
      </c>
      <c r="L28" s="79"/>
    </row>
    <row r="29" spans="1:12" s="66" customFormat="1" ht="19.5" customHeight="1">
      <c r="A29" s="54"/>
      <c r="B29" s="60"/>
      <c r="D29" s="74"/>
      <c r="E29" s="67"/>
      <c r="F29" s="67"/>
      <c r="G29" s="67"/>
      <c r="H29" s="67"/>
      <c r="I29" s="67"/>
      <c r="J29" s="79" t="s">
        <v>1027</v>
      </c>
      <c r="K29" s="61" t="s">
        <v>1031</v>
      </c>
      <c r="L29" s="90"/>
    </row>
    <row r="30" spans="1:12" s="66" customFormat="1" ht="19.5" customHeight="1">
      <c r="A30" s="54"/>
      <c r="B30" s="60"/>
      <c r="D30" s="74"/>
      <c r="E30" s="67"/>
      <c r="F30" s="67"/>
      <c r="G30" s="67"/>
      <c r="H30" s="67"/>
      <c r="I30" s="67"/>
      <c r="J30" s="79" t="s">
        <v>1033</v>
      </c>
      <c r="K30" s="61" t="s">
        <v>1032</v>
      </c>
      <c r="L30" s="90"/>
    </row>
    <row r="31" spans="1:12" s="66" customFormat="1" ht="19.5" customHeight="1">
      <c r="A31" s="54"/>
      <c r="B31" s="60"/>
      <c r="D31" s="74"/>
      <c r="E31" s="67"/>
      <c r="F31" s="67"/>
      <c r="G31" s="67"/>
      <c r="H31" s="67"/>
      <c r="I31" s="67"/>
      <c r="J31" s="79"/>
      <c r="K31" s="61" t="s">
        <v>66</v>
      </c>
      <c r="L31" s="90"/>
    </row>
    <row r="32" spans="1:12" s="66" customFormat="1" ht="19.5" customHeight="1">
      <c r="A32" s="54"/>
      <c r="B32" s="60"/>
      <c r="D32" s="74"/>
      <c r="E32" s="67"/>
      <c r="F32" s="67"/>
      <c r="G32" s="67"/>
      <c r="H32" s="67"/>
      <c r="I32" s="67"/>
      <c r="J32" s="79"/>
      <c r="K32" s="61"/>
      <c r="L32" s="90"/>
    </row>
    <row r="33" spans="1:12" s="66" customFormat="1" ht="19.5" customHeight="1">
      <c r="A33" s="57"/>
      <c r="B33" s="73"/>
      <c r="C33" s="69"/>
      <c r="D33" s="76"/>
      <c r="E33" s="71"/>
      <c r="F33" s="71"/>
      <c r="G33" s="71"/>
      <c r="H33" s="71"/>
      <c r="I33" s="71"/>
      <c r="J33" s="82"/>
      <c r="K33" s="80"/>
      <c r="L33" s="65"/>
    </row>
    <row r="34" spans="1:12" ht="19.5" customHeight="1">
      <c r="A34" s="54">
        <v>4</v>
      </c>
      <c r="B34" s="60" t="s">
        <v>179</v>
      </c>
      <c r="C34" s="60" t="s">
        <v>1331</v>
      </c>
      <c r="D34" s="60" t="s">
        <v>918</v>
      </c>
      <c r="E34" s="149">
        <v>20000</v>
      </c>
      <c r="F34" s="149">
        <v>20000</v>
      </c>
      <c r="G34" s="149">
        <v>10000</v>
      </c>
      <c r="H34" s="149">
        <v>10000</v>
      </c>
      <c r="I34" s="149">
        <v>10000</v>
      </c>
      <c r="J34" s="61" t="s">
        <v>979</v>
      </c>
      <c r="K34" s="77" t="s">
        <v>795</v>
      </c>
      <c r="L34" s="54" t="s">
        <v>6</v>
      </c>
    </row>
    <row r="35" spans="1:12" ht="19.5" customHeight="1">
      <c r="A35" s="54"/>
      <c r="B35" s="60" t="s">
        <v>956</v>
      </c>
      <c r="C35" s="60" t="s">
        <v>1332</v>
      </c>
      <c r="D35" s="60" t="s">
        <v>915</v>
      </c>
      <c r="E35" s="149"/>
      <c r="F35" s="149"/>
      <c r="G35" s="149"/>
      <c r="H35" s="149"/>
      <c r="I35" s="149"/>
      <c r="J35" s="61" t="s">
        <v>13</v>
      </c>
      <c r="K35" s="77" t="s">
        <v>9</v>
      </c>
      <c r="L35" s="62"/>
    </row>
    <row r="36" spans="1:12" ht="19.5" customHeight="1">
      <c r="A36" s="54"/>
      <c r="B36" s="60" t="s">
        <v>1415</v>
      </c>
      <c r="C36" s="60" t="s">
        <v>1333</v>
      </c>
      <c r="D36" s="60" t="s">
        <v>917</v>
      </c>
      <c r="E36" s="149"/>
      <c r="F36" s="149"/>
      <c r="G36" s="149"/>
      <c r="H36" s="149"/>
      <c r="I36" s="149"/>
      <c r="J36" s="61" t="s">
        <v>69</v>
      </c>
      <c r="K36" s="77" t="s">
        <v>1099</v>
      </c>
      <c r="L36" s="62"/>
    </row>
    <row r="37" spans="1:12" ht="19.5" customHeight="1">
      <c r="A37" s="54"/>
      <c r="B37" s="60"/>
      <c r="C37" s="60" t="s">
        <v>1319</v>
      </c>
      <c r="D37" s="60" t="s">
        <v>916</v>
      </c>
      <c r="E37" s="149"/>
      <c r="F37" s="149"/>
      <c r="G37" s="149"/>
      <c r="H37" s="149"/>
      <c r="I37" s="149"/>
      <c r="J37" s="61" t="s">
        <v>20</v>
      </c>
      <c r="K37" s="77" t="s">
        <v>572</v>
      </c>
      <c r="L37" s="62"/>
    </row>
    <row r="38" spans="1:12" ht="19.5" customHeight="1">
      <c r="A38" s="54"/>
      <c r="B38" s="60"/>
      <c r="C38" s="60" t="s">
        <v>1334</v>
      </c>
      <c r="D38" s="60"/>
      <c r="E38" s="149"/>
      <c r="F38" s="149"/>
      <c r="G38" s="149"/>
      <c r="H38" s="149"/>
      <c r="I38" s="149"/>
      <c r="J38" s="75"/>
      <c r="K38" s="77" t="s">
        <v>1098</v>
      </c>
      <c r="L38" s="62"/>
    </row>
    <row r="39" spans="1:12" ht="19.5" customHeight="1">
      <c r="A39" s="54"/>
      <c r="B39" s="60"/>
      <c r="C39" s="60"/>
      <c r="D39" s="60"/>
      <c r="E39" s="149"/>
      <c r="F39" s="149"/>
      <c r="G39" s="149"/>
      <c r="H39" s="149"/>
      <c r="I39" s="149"/>
      <c r="J39" s="75"/>
      <c r="K39" s="77" t="s">
        <v>180</v>
      </c>
      <c r="L39" s="62"/>
    </row>
    <row r="40" spans="1:12" ht="19.5" customHeight="1">
      <c r="A40" s="54"/>
      <c r="B40" s="60"/>
      <c r="C40" s="60"/>
      <c r="D40" s="60"/>
      <c r="E40" s="149"/>
      <c r="F40" s="149"/>
      <c r="G40" s="149"/>
      <c r="H40" s="149"/>
      <c r="I40" s="149"/>
      <c r="J40" s="75"/>
      <c r="K40" s="77"/>
      <c r="L40" s="62"/>
    </row>
    <row r="41" spans="1:12" ht="19.5" customHeight="1">
      <c r="A41" s="54"/>
      <c r="B41" s="60"/>
      <c r="C41" s="60"/>
      <c r="D41" s="60"/>
      <c r="E41" s="149"/>
      <c r="F41" s="149"/>
      <c r="G41" s="149"/>
      <c r="H41" s="149"/>
      <c r="I41" s="149"/>
      <c r="J41" s="75"/>
      <c r="K41" s="77"/>
      <c r="L41" s="62"/>
    </row>
    <row r="42" spans="1:12" ht="19.5" customHeight="1">
      <c r="A42" s="54"/>
      <c r="B42" s="60"/>
      <c r="C42" s="60"/>
      <c r="D42" s="60"/>
      <c r="E42" s="149"/>
      <c r="F42" s="149"/>
      <c r="G42" s="149"/>
      <c r="H42" s="149"/>
      <c r="I42" s="149"/>
      <c r="J42" s="75"/>
      <c r="K42" s="77"/>
      <c r="L42" s="62"/>
    </row>
    <row r="43" spans="1:12" ht="19.5" customHeight="1">
      <c r="A43" s="57"/>
      <c r="B43" s="73"/>
      <c r="C43" s="73"/>
      <c r="D43" s="73"/>
      <c r="E43" s="72"/>
      <c r="F43" s="150"/>
      <c r="G43" s="150"/>
      <c r="H43" s="150"/>
      <c r="I43" s="150"/>
      <c r="J43" s="84"/>
      <c r="K43" s="83"/>
      <c r="L43" s="65"/>
    </row>
    <row r="44" spans="1:12" s="66" customFormat="1" ht="22.5" customHeight="1">
      <c r="A44" s="54">
        <v>5</v>
      </c>
      <c r="B44" s="60" t="s">
        <v>1431</v>
      </c>
      <c r="C44" s="60" t="s">
        <v>483</v>
      </c>
      <c r="D44" s="59" t="s">
        <v>1433</v>
      </c>
      <c r="E44" s="67">
        <v>15000</v>
      </c>
      <c r="F44" s="68">
        <v>15000</v>
      </c>
      <c r="G44" s="68">
        <v>15000</v>
      </c>
      <c r="H44" s="68">
        <v>15000</v>
      </c>
      <c r="I44" s="68">
        <v>15000</v>
      </c>
      <c r="J44" s="61" t="s">
        <v>979</v>
      </c>
      <c r="K44" s="68" t="s">
        <v>13</v>
      </c>
      <c r="L44" s="54" t="s">
        <v>6</v>
      </c>
    </row>
    <row r="45" spans="1:12" s="66" customFormat="1" ht="22.5" customHeight="1">
      <c r="A45" s="54"/>
      <c r="B45" s="60" t="s">
        <v>1432</v>
      </c>
      <c r="C45" s="60" t="s">
        <v>704</v>
      </c>
      <c r="D45" s="59" t="s">
        <v>1434</v>
      </c>
      <c r="E45" s="68"/>
      <c r="F45" s="68"/>
      <c r="G45" s="68"/>
      <c r="H45" s="68"/>
      <c r="I45" s="68"/>
      <c r="J45" s="61" t="s">
        <v>13</v>
      </c>
      <c r="K45" s="68" t="s">
        <v>792</v>
      </c>
      <c r="L45" s="62"/>
    </row>
    <row r="46" spans="1:12" s="66" customFormat="1" ht="22.5" customHeight="1">
      <c r="A46" s="54"/>
      <c r="B46" s="60"/>
      <c r="C46" s="60" t="s">
        <v>705</v>
      </c>
      <c r="D46" s="59" t="s">
        <v>1435</v>
      </c>
      <c r="E46" s="68"/>
      <c r="F46" s="68"/>
      <c r="G46" s="68"/>
      <c r="H46" s="68"/>
      <c r="I46" s="68"/>
      <c r="J46" s="61" t="s">
        <v>69</v>
      </c>
      <c r="K46" s="68" t="s">
        <v>1034</v>
      </c>
      <c r="L46" s="62"/>
    </row>
    <row r="47" spans="1:12" s="66" customFormat="1" ht="22.5" customHeight="1">
      <c r="A47" s="54"/>
      <c r="B47" s="60"/>
      <c r="C47" s="60"/>
      <c r="D47" s="59" t="s">
        <v>1436</v>
      </c>
      <c r="E47" s="68"/>
      <c r="F47" s="68"/>
      <c r="G47" s="68"/>
      <c r="H47" s="68"/>
      <c r="I47" s="68"/>
      <c r="J47" s="61" t="s">
        <v>20</v>
      </c>
      <c r="K47" s="68" t="s">
        <v>1035</v>
      </c>
      <c r="L47" s="62"/>
    </row>
    <row r="48" spans="1:12" s="66" customFormat="1" ht="22.5" customHeight="1">
      <c r="A48" s="57"/>
      <c r="B48" s="73"/>
      <c r="C48" s="73"/>
      <c r="D48" s="70" t="s">
        <v>1437</v>
      </c>
      <c r="E48" s="72"/>
      <c r="F48" s="72"/>
      <c r="G48" s="72"/>
      <c r="H48" s="72"/>
      <c r="I48" s="72"/>
      <c r="J48" s="71"/>
      <c r="K48" s="72" t="s">
        <v>1036</v>
      </c>
      <c r="L48" s="65"/>
    </row>
    <row r="49" spans="1:12" s="66" customFormat="1" ht="22.5" customHeight="1">
      <c r="A49" s="58">
        <v>6</v>
      </c>
      <c r="B49" s="74" t="s">
        <v>892</v>
      </c>
      <c r="C49" s="89" t="s">
        <v>893</v>
      </c>
      <c r="D49" s="59" t="s">
        <v>1097</v>
      </c>
      <c r="E49" s="67">
        <v>20000</v>
      </c>
      <c r="F49" s="67">
        <v>20000</v>
      </c>
      <c r="G49" s="67">
        <v>20000</v>
      </c>
      <c r="H49" s="67">
        <v>20000</v>
      </c>
      <c r="I49" s="67">
        <v>20000</v>
      </c>
      <c r="J49" s="61" t="s">
        <v>979</v>
      </c>
      <c r="K49" s="90" t="s">
        <v>57</v>
      </c>
      <c r="L49" s="54" t="s">
        <v>6</v>
      </c>
    </row>
    <row r="50" spans="1:12" s="66" customFormat="1" ht="22.5" customHeight="1">
      <c r="A50" s="58"/>
      <c r="B50" s="74" t="s">
        <v>989</v>
      </c>
      <c r="C50" s="89" t="s">
        <v>894</v>
      </c>
      <c r="D50" s="59" t="s">
        <v>895</v>
      </c>
      <c r="E50" s="67"/>
      <c r="F50" s="67"/>
      <c r="G50" s="67"/>
      <c r="H50" s="67"/>
      <c r="I50" s="67"/>
      <c r="J50" s="61" t="s">
        <v>13</v>
      </c>
      <c r="K50" s="90" t="s">
        <v>118</v>
      </c>
      <c r="L50" s="54"/>
    </row>
    <row r="51" spans="1:12" s="66" customFormat="1" ht="22.5" customHeight="1">
      <c r="A51" s="58"/>
      <c r="B51" s="74" t="s">
        <v>941</v>
      </c>
      <c r="C51" s="89" t="s">
        <v>896</v>
      </c>
      <c r="D51" s="59" t="s">
        <v>1096</v>
      </c>
      <c r="E51" s="67"/>
      <c r="F51" s="67"/>
      <c r="G51" s="67"/>
      <c r="H51" s="67"/>
      <c r="I51" s="67"/>
      <c r="J51" s="61" t="s">
        <v>69</v>
      </c>
      <c r="K51" s="90" t="s">
        <v>117</v>
      </c>
      <c r="L51" s="54"/>
    </row>
    <row r="52" spans="1:12" s="66" customFormat="1" ht="22.5" customHeight="1">
      <c r="A52" s="58"/>
      <c r="B52" s="74" t="s">
        <v>942</v>
      </c>
      <c r="C52" s="74" t="s">
        <v>945</v>
      </c>
      <c r="D52" s="59" t="s">
        <v>1095</v>
      </c>
      <c r="E52" s="67"/>
      <c r="F52" s="67"/>
      <c r="G52" s="67"/>
      <c r="H52" s="67"/>
      <c r="I52" s="67"/>
      <c r="J52" s="61" t="s">
        <v>20</v>
      </c>
      <c r="K52" s="90" t="s">
        <v>116</v>
      </c>
      <c r="L52" s="54"/>
    </row>
    <row r="53" spans="1:12" s="66" customFormat="1" ht="22.5" customHeight="1">
      <c r="A53" s="58"/>
      <c r="B53" s="74"/>
      <c r="C53" s="74"/>
      <c r="D53" s="59" t="s">
        <v>944</v>
      </c>
      <c r="E53" s="67"/>
      <c r="F53" s="67"/>
      <c r="G53" s="67"/>
      <c r="H53" s="67"/>
      <c r="I53" s="67"/>
      <c r="J53" s="61"/>
      <c r="K53" s="163"/>
      <c r="L53" s="54"/>
    </row>
    <row r="54" spans="1:12" s="66" customFormat="1" ht="14.25" customHeight="1">
      <c r="A54" s="64"/>
      <c r="B54" s="76"/>
      <c r="C54" s="76"/>
      <c r="D54" s="70"/>
      <c r="E54" s="71"/>
      <c r="F54" s="71"/>
      <c r="G54" s="71"/>
      <c r="H54" s="71"/>
      <c r="I54" s="71"/>
      <c r="J54" s="80"/>
      <c r="K54" s="166"/>
      <c r="L54" s="57"/>
    </row>
    <row r="55" spans="1:12" s="66" customFormat="1" ht="22.5" customHeight="1">
      <c r="A55" s="54">
        <v>7</v>
      </c>
      <c r="B55" s="74" t="s">
        <v>145</v>
      </c>
      <c r="C55" s="59" t="s">
        <v>59</v>
      </c>
      <c r="D55" s="74" t="s">
        <v>878</v>
      </c>
      <c r="E55" s="67">
        <v>30000</v>
      </c>
      <c r="F55" s="67">
        <v>30000</v>
      </c>
      <c r="G55" s="68">
        <v>0</v>
      </c>
      <c r="H55" s="68">
        <v>0</v>
      </c>
      <c r="I55" s="68">
        <v>0</v>
      </c>
      <c r="J55" s="67" t="s">
        <v>41</v>
      </c>
      <c r="K55" s="75" t="s">
        <v>1246</v>
      </c>
      <c r="L55" s="54" t="s">
        <v>6</v>
      </c>
    </row>
    <row r="56" spans="1:12" s="66" customFormat="1" ht="22.5" customHeight="1">
      <c r="A56" s="54"/>
      <c r="B56" s="74" t="s">
        <v>954</v>
      </c>
      <c r="C56" s="59" t="s">
        <v>147</v>
      </c>
      <c r="D56" s="66" t="s">
        <v>879</v>
      </c>
      <c r="E56" s="68"/>
      <c r="F56" s="68"/>
      <c r="G56" s="68"/>
      <c r="H56" s="68"/>
      <c r="I56" s="68"/>
      <c r="J56" s="67" t="s">
        <v>69</v>
      </c>
      <c r="K56" s="75" t="s">
        <v>792</v>
      </c>
      <c r="L56" s="54"/>
    </row>
    <row r="57" spans="1:12" s="66" customFormat="1" ht="22.5" customHeight="1">
      <c r="A57" s="54"/>
      <c r="B57" s="74" t="s">
        <v>953</v>
      </c>
      <c r="C57" s="59" t="s">
        <v>183</v>
      </c>
      <c r="D57" s="74" t="s">
        <v>943</v>
      </c>
      <c r="E57" s="68"/>
      <c r="F57" s="68"/>
      <c r="G57" s="68"/>
      <c r="H57" s="68"/>
      <c r="I57" s="68"/>
      <c r="J57" s="67" t="s">
        <v>20</v>
      </c>
      <c r="K57" s="75" t="s">
        <v>1247</v>
      </c>
      <c r="L57" s="138"/>
    </row>
    <row r="58" spans="1:12" s="66" customFormat="1" ht="22.5" customHeight="1">
      <c r="A58" s="54"/>
      <c r="B58" s="74"/>
      <c r="C58" s="59" t="s">
        <v>146</v>
      </c>
      <c r="D58" s="74"/>
      <c r="E58" s="68"/>
      <c r="F58" s="68"/>
      <c r="G58" s="68"/>
      <c r="H58" s="68"/>
      <c r="I58" s="68"/>
      <c r="J58" s="67"/>
      <c r="K58" s="75" t="s">
        <v>5</v>
      </c>
      <c r="L58" s="138"/>
    </row>
    <row r="59" spans="1:12" s="66" customFormat="1" ht="22.5" customHeight="1">
      <c r="A59" s="57"/>
      <c r="B59" s="76"/>
      <c r="C59" s="70"/>
      <c r="D59" s="76"/>
      <c r="E59" s="72"/>
      <c r="F59" s="72"/>
      <c r="G59" s="72"/>
      <c r="H59" s="72"/>
      <c r="I59" s="72"/>
      <c r="J59" s="71"/>
      <c r="K59" s="84"/>
      <c r="L59" s="143"/>
    </row>
    <row r="60" spans="1:12" s="66" customFormat="1" ht="22.5" customHeight="1">
      <c r="A60" s="54"/>
      <c r="B60" s="74"/>
      <c r="C60" s="59"/>
      <c r="D60" s="74"/>
      <c r="E60" s="68">
        <f>SUM(E8:E59)</f>
        <v>295000</v>
      </c>
      <c r="F60" s="68">
        <f>SUM(F8:F59)</f>
        <v>295000</v>
      </c>
      <c r="G60" s="68">
        <f>SUM(G8:G59)</f>
        <v>205000</v>
      </c>
      <c r="H60" s="68">
        <f>SUM(H8:H59)</f>
        <v>205000</v>
      </c>
      <c r="I60" s="68">
        <f>SUM(I8:I59)</f>
        <v>205000</v>
      </c>
      <c r="J60" s="67"/>
      <c r="K60" s="75"/>
      <c r="L60" s="7"/>
    </row>
    <row r="61" spans="1:12" s="66" customFormat="1" ht="22.5" customHeight="1">
      <c r="A61" s="54"/>
      <c r="B61" s="74"/>
      <c r="C61" s="59"/>
      <c r="E61" s="68"/>
      <c r="F61" s="68"/>
      <c r="G61" s="68"/>
      <c r="H61" s="68"/>
      <c r="I61" s="68"/>
      <c r="J61" s="67"/>
      <c r="K61" s="75"/>
      <c r="L61" s="139"/>
    </row>
    <row r="62" spans="1:12" s="66" customFormat="1" ht="22.5" customHeight="1">
      <c r="A62" s="54"/>
      <c r="B62" s="74"/>
      <c r="C62" s="59"/>
      <c r="D62" s="74"/>
      <c r="E62" s="68"/>
      <c r="F62" s="68"/>
      <c r="G62" s="68"/>
      <c r="H62" s="68"/>
      <c r="I62" s="68"/>
      <c r="J62" s="67"/>
      <c r="K62" s="75"/>
      <c r="L62" s="138"/>
    </row>
    <row r="63" spans="1:12" s="66" customFormat="1" ht="22.5" customHeight="1">
      <c r="A63" s="54"/>
      <c r="B63" s="74"/>
      <c r="C63" s="59"/>
      <c r="D63" s="74"/>
      <c r="E63" s="68"/>
      <c r="F63" s="68"/>
      <c r="G63" s="68"/>
      <c r="H63" s="68"/>
      <c r="I63" s="68"/>
      <c r="J63" s="67"/>
      <c r="K63" s="75"/>
      <c r="L63" s="138"/>
    </row>
    <row r="64" spans="1:12" s="66" customFormat="1" ht="22.5" customHeight="1">
      <c r="A64" s="54"/>
      <c r="B64" s="74"/>
      <c r="C64" s="59"/>
      <c r="D64" s="74"/>
      <c r="E64" s="68"/>
      <c r="F64" s="68"/>
      <c r="G64" s="68"/>
      <c r="H64" s="68"/>
      <c r="I64" s="68"/>
      <c r="J64" s="75"/>
      <c r="K64" s="77"/>
      <c r="L64" s="138"/>
    </row>
    <row r="65" spans="1:12" s="66" customFormat="1" ht="22.5" customHeight="1">
      <c r="A65" s="54"/>
      <c r="B65" s="74"/>
      <c r="C65" s="59"/>
      <c r="D65" s="74"/>
      <c r="E65" s="68"/>
      <c r="F65" s="68"/>
      <c r="G65" s="68"/>
      <c r="H65" s="68"/>
      <c r="I65" s="68"/>
      <c r="J65" s="75"/>
      <c r="K65" s="77"/>
      <c r="L65" s="138"/>
    </row>
    <row r="66" spans="1:12" s="66" customFormat="1" ht="22.5" customHeight="1">
      <c r="A66" s="54"/>
      <c r="B66" s="74"/>
      <c r="C66" s="59"/>
      <c r="D66" s="74"/>
      <c r="E66" s="68"/>
      <c r="F66" s="68"/>
      <c r="G66" s="68"/>
      <c r="H66" s="68"/>
      <c r="I66" s="68"/>
      <c r="J66" s="67"/>
      <c r="K66" s="75"/>
      <c r="L66" s="138"/>
    </row>
    <row r="67" spans="1:12" s="66" customFormat="1" ht="22.5" customHeight="1">
      <c r="A67" s="54"/>
      <c r="B67" s="74"/>
      <c r="C67" s="59"/>
      <c r="D67" s="74"/>
      <c r="E67" s="68"/>
      <c r="F67" s="68"/>
      <c r="G67" s="68"/>
      <c r="H67" s="68"/>
      <c r="I67" s="68"/>
      <c r="J67" s="67"/>
      <c r="K67" s="75"/>
      <c r="L67" s="138"/>
    </row>
    <row r="68" spans="1:12" s="66" customFormat="1" ht="22.5" customHeight="1">
      <c r="A68" s="54"/>
      <c r="B68" s="74"/>
      <c r="C68" s="59"/>
      <c r="D68" s="74"/>
      <c r="E68" s="68"/>
      <c r="F68" s="68"/>
      <c r="G68" s="68"/>
      <c r="H68" s="68"/>
      <c r="I68" s="68"/>
      <c r="J68" s="67"/>
      <c r="K68" s="75"/>
      <c r="L68" s="138"/>
    </row>
    <row r="69" spans="1:12" s="66" customFormat="1" ht="22.5" customHeight="1">
      <c r="A69" s="57"/>
      <c r="B69" s="76"/>
      <c r="C69" s="70"/>
      <c r="D69" s="76"/>
      <c r="E69" s="72"/>
      <c r="F69" s="72"/>
      <c r="G69" s="72"/>
      <c r="H69" s="72"/>
      <c r="I69" s="72"/>
      <c r="J69" s="71"/>
      <c r="K69" s="84"/>
      <c r="L69" s="143"/>
    </row>
  </sheetData>
  <sheetProtection/>
  <mergeCells count="5">
    <mergeCell ref="E5:I5"/>
    <mergeCell ref="A6:A7"/>
    <mergeCell ref="B6:B7"/>
    <mergeCell ref="C6:C7"/>
    <mergeCell ref="K1:L1"/>
  </mergeCells>
  <printOptions/>
  <pageMargins left="0.2" right="0.2" top="1" bottom="0.5" header="0.5118099300087489" footer="0.511809930008748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Normal="89" zoomScaleSheetLayoutView="100" workbookViewId="0" topLeftCell="A1">
      <selection activeCell="G19" sqref="G19"/>
    </sheetView>
  </sheetViews>
  <sheetFormatPr defaultColWidth="4.00390625" defaultRowHeight="22.5" customHeight="1"/>
  <cols>
    <col min="1" max="1" width="3.00390625" style="55" customWidth="1"/>
    <col min="2" max="2" width="25.28125" style="47" customWidth="1"/>
    <col min="3" max="3" width="26.8515625" style="47" customWidth="1"/>
    <col min="4" max="4" width="23.7109375" style="47" customWidth="1"/>
    <col min="5" max="6" width="8.8515625" style="48" customWidth="1"/>
    <col min="7" max="7" width="8.57421875" style="48" customWidth="1"/>
    <col min="8" max="8" width="8.28125" style="48" customWidth="1"/>
    <col min="9" max="9" width="8.8515625" style="48" customWidth="1"/>
    <col min="10" max="10" width="9.57421875" style="55" customWidth="1"/>
    <col min="11" max="11" width="11.57421875" style="55" customWidth="1"/>
    <col min="12" max="12" width="9.8515625" style="47" customWidth="1"/>
    <col min="13" max="16384" width="4.00390625" style="47" customWidth="1"/>
  </cols>
  <sheetData>
    <row r="1" spans="1:12" s="44" customFormat="1" ht="21.75" customHeight="1">
      <c r="A1" s="127" t="s">
        <v>1049</v>
      </c>
      <c r="E1" s="140"/>
      <c r="F1" s="140"/>
      <c r="G1" s="140"/>
      <c r="H1" s="140"/>
      <c r="I1" s="140"/>
      <c r="K1" s="257" t="s">
        <v>706</v>
      </c>
      <c r="L1" s="258"/>
    </row>
    <row r="2" spans="1:11" ht="21.75" customHeight="1">
      <c r="A2" s="127" t="s">
        <v>711</v>
      </c>
      <c r="B2" s="44"/>
      <c r="J2" s="47"/>
      <c r="K2" s="47"/>
    </row>
    <row r="3" spans="1:12" ht="21.75" customHeight="1">
      <c r="A3" s="128" t="s">
        <v>88</v>
      </c>
      <c r="B3" s="44"/>
      <c r="J3" s="47"/>
      <c r="K3" s="169"/>
      <c r="L3" s="169"/>
    </row>
    <row r="4" spans="1:9" s="85" customFormat="1" ht="21.75" customHeight="1">
      <c r="A4" s="159"/>
      <c r="B4" s="148" t="s">
        <v>784</v>
      </c>
      <c r="E4" s="87"/>
      <c r="F4" s="87"/>
      <c r="G4" s="87"/>
      <c r="H4" s="87"/>
      <c r="I4" s="87"/>
    </row>
    <row r="5" spans="1:12" ht="22.5" customHeight="1">
      <c r="A5" s="49"/>
      <c r="B5" s="50"/>
      <c r="C5" s="50"/>
      <c r="D5" s="51"/>
      <c r="E5" s="252" t="s">
        <v>4</v>
      </c>
      <c r="F5" s="253"/>
      <c r="G5" s="253"/>
      <c r="H5" s="253"/>
      <c r="I5" s="254"/>
      <c r="J5" s="51"/>
      <c r="K5" s="50" t="s">
        <v>796</v>
      </c>
      <c r="L5" s="50" t="s">
        <v>873</v>
      </c>
    </row>
    <row r="6" spans="1:12" ht="22.5" customHeight="1">
      <c r="A6" s="255" t="s">
        <v>3</v>
      </c>
      <c r="B6" s="249" t="s">
        <v>20</v>
      </c>
      <c r="C6" s="249" t="s">
        <v>24</v>
      </c>
      <c r="D6" s="52" t="s">
        <v>25</v>
      </c>
      <c r="E6" s="53">
        <v>2561</v>
      </c>
      <c r="F6" s="53">
        <v>2562</v>
      </c>
      <c r="G6" s="53">
        <v>2563</v>
      </c>
      <c r="H6" s="53">
        <v>2564</v>
      </c>
      <c r="I6" s="53">
        <v>2565</v>
      </c>
      <c r="J6" s="54" t="s">
        <v>30</v>
      </c>
      <c r="K6" s="54" t="s">
        <v>797</v>
      </c>
      <c r="L6" s="54" t="s">
        <v>29</v>
      </c>
    </row>
    <row r="7" spans="1:12" ht="22.5" customHeight="1">
      <c r="A7" s="256"/>
      <c r="B7" s="250"/>
      <c r="C7" s="250"/>
      <c r="D7" s="56" t="s">
        <v>26</v>
      </c>
      <c r="E7" s="57" t="s">
        <v>27</v>
      </c>
      <c r="F7" s="57" t="s">
        <v>27</v>
      </c>
      <c r="G7" s="57" t="s">
        <v>27</v>
      </c>
      <c r="H7" s="57" t="s">
        <v>27</v>
      </c>
      <c r="I7" s="57" t="s">
        <v>27</v>
      </c>
      <c r="J7" s="57" t="s">
        <v>31</v>
      </c>
      <c r="K7" s="57" t="s">
        <v>28</v>
      </c>
      <c r="L7" s="57" t="s">
        <v>874</v>
      </c>
    </row>
    <row r="8" spans="1:12" s="66" customFormat="1" ht="18.75" customHeight="1">
      <c r="A8" s="58">
        <v>1</v>
      </c>
      <c r="B8" s="89" t="s">
        <v>131</v>
      </c>
      <c r="C8" s="89" t="s">
        <v>136</v>
      </c>
      <c r="D8" s="124" t="s">
        <v>172</v>
      </c>
      <c r="E8" s="125">
        <v>35000</v>
      </c>
      <c r="F8" s="125">
        <v>35000</v>
      </c>
      <c r="G8" s="125">
        <v>30000</v>
      </c>
      <c r="H8" s="125">
        <v>30000</v>
      </c>
      <c r="I8" s="122">
        <v>30000</v>
      </c>
      <c r="J8" s="63" t="s">
        <v>132</v>
      </c>
      <c r="K8" s="90" t="s">
        <v>13</v>
      </c>
      <c r="L8" s="7" t="s">
        <v>6</v>
      </c>
    </row>
    <row r="9" spans="1:12" s="66" customFormat="1" ht="18.75" customHeight="1">
      <c r="A9" s="58"/>
      <c r="B9" s="89" t="s">
        <v>174</v>
      </c>
      <c r="C9" s="89" t="s">
        <v>137</v>
      </c>
      <c r="D9" s="124" t="s">
        <v>1041</v>
      </c>
      <c r="E9" s="68"/>
      <c r="F9" s="68"/>
      <c r="G9" s="68"/>
      <c r="H9" s="68"/>
      <c r="I9" s="122"/>
      <c r="J9" s="63" t="s">
        <v>0</v>
      </c>
      <c r="K9" s="90" t="s">
        <v>133</v>
      </c>
      <c r="L9" s="131"/>
    </row>
    <row r="10" spans="1:12" s="66" customFormat="1" ht="18.75" customHeight="1">
      <c r="A10" s="58"/>
      <c r="B10" s="89"/>
      <c r="C10" s="89" t="s">
        <v>138</v>
      </c>
      <c r="D10" s="124" t="s">
        <v>1042</v>
      </c>
      <c r="E10" s="67"/>
      <c r="F10" s="67"/>
      <c r="G10" s="67"/>
      <c r="H10" s="67"/>
      <c r="I10" s="67"/>
      <c r="J10" s="63"/>
      <c r="K10" s="79" t="s">
        <v>134</v>
      </c>
      <c r="L10" s="91"/>
    </row>
    <row r="11" spans="1:12" s="66" customFormat="1" ht="18.75" customHeight="1">
      <c r="A11" s="58"/>
      <c r="B11" s="89"/>
      <c r="C11" s="89" t="s">
        <v>139</v>
      </c>
      <c r="D11" s="124" t="s">
        <v>1043</v>
      </c>
      <c r="E11" s="68"/>
      <c r="F11" s="68"/>
      <c r="G11" s="68"/>
      <c r="H11" s="68"/>
      <c r="I11" s="68"/>
      <c r="J11" s="54"/>
      <c r="K11" s="90" t="s">
        <v>135</v>
      </c>
      <c r="L11" s="91"/>
    </row>
    <row r="12" spans="1:12" s="66" customFormat="1" ht="18.75" customHeight="1">
      <c r="A12" s="58"/>
      <c r="B12" s="89"/>
      <c r="C12" s="89"/>
      <c r="D12" s="89"/>
      <c r="E12" s="68"/>
      <c r="F12" s="68"/>
      <c r="G12" s="68"/>
      <c r="H12" s="68"/>
      <c r="I12" s="68"/>
      <c r="J12" s="54"/>
      <c r="K12" s="90" t="s">
        <v>5</v>
      </c>
      <c r="L12" s="91"/>
    </row>
    <row r="13" spans="1:12" s="66" customFormat="1" ht="18.75" customHeight="1">
      <c r="A13" s="58"/>
      <c r="B13" s="89"/>
      <c r="C13" s="89"/>
      <c r="D13" s="89"/>
      <c r="E13" s="67"/>
      <c r="F13" s="67"/>
      <c r="G13" s="67"/>
      <c r="H13" s="67"/>
      <c r="I13" s="67"/>
      <c r="J13" s="54"/>
      <c r="K13" s="90" t="s">
        <v>1040</v>
      </c>
      <c r="L13" s="91"/>
    </row>
    <row r="14" spans="1:12" s="66" customFormat="1" ht="18.75" customHeight="1">
      <c r="A14" s="64"/>
      <c r="B14" s="92"/>
      <c r="C14" s="92"/>
      <c r="D14" s="92"/>
      <c r="E14" s="71"/>
      <c r="F14" s="71"/>
      <c r="G14" s="71"/>
      <c r="H14" s="71"/>
      <c r="I14" s="71"/>
      <c r="J14" s="57"/>
      <c r="K14" s="93"/>
      <c r="L14" s="94"/>
    </row>
    <row r="15" spans="1:12" s="66" customFormat="1" ht="18.75" customHeight="1">
      <c r="A15" s="54">
        <v>2</v>
      </c>
      <c r="B15" s="59" t="s">
        <v>1039</v>
      </c>
      <c r="C15" s="74" t="s">
        <v>148</v>
      </c>
      <c r="D15" s="59" t="s">
        <v>968</v>
      </c>
      <c r="E15" s="67">
        <v>20000</v>
      </c>
      <c r="F15" s="67">
        <v>20000</v>
      </c>
      <c r="G15" s="67">
        <v>16000</v>
      </c>
      <c r="H15" s="67">
        <v>16000</v>
      </c>
      <c r="I15" s="67">
        <v>16000</v>
      </c>
      <c r="J15" s="61" t="s">
        <v>1100</v>
      </c>
      <c r="K15" s="90" t="s">
        <v>6</v>
      </c>
      <c r="L15" s="7" t="s">
        <v>6</v>
      </c>
    </row>
    <row r="16" spans="1:12" s="66" customFormat="1" ht="18.75" customHeight="1">
      <c r="A16" s="54"/>
      <c r="B16" s="59" t="s">
        <v>679</v>
      </c>
      <c r="C16" s="74" t="s">
        <v>149</v>
      </c>
      <c r="D16" s="59" t="s">
        <v>969</v>
      </c>
      <c r="E16" s="67"/>
      <c r="F16" s="67"/>
      <c r="G16" s="67"/>
      <c r="H16" s="67"/>
      <c r="I16" s="67"/>
      <c r="J16" s="61" t="s">
        <v>1101</v>
      </c>
      <c r="K16" s="90" t="s">
        <v>1044</v>
      </c>
      <c r="L16" s="131"/>
    </row>
    <row r="17" spans="1:12" s="66" customFormat="1" ht="18.75" customHeight="1">
      <c r="A17" s="54"/>
      <c r="B17" s="59"/>
      <c r="C17" s="74" t="s">
        <v>150</v>
      </c>
      <c r="D17" s="59" t="s">
        <v>970</v>
      </c>
      <c r="E17" s="67"/>
      <c r="F17" s="67"/>
      <c r="G17" s="67"/>
      <c r="H17" s="67"/>
      <c r="I17" s="67"/>
      <c r="J17" s="61" t="s">
        <v>13</v>
      </c>
      <c r="K17" s="90" t="s">
        <v>1046</v>
      </c>
      <c r="L17" s="91"/>
    </row>
    <row r="18" spans="1:12" s="66" customFormat="1" ht="22.5" customHeight="1">
      <c r="A18" s="54"/>
      <c r="B18" s="59"/>
      <c r="C18" s="74" t="s">
        <v>15</v>
      </c>
      <c r="D18" s="59"/>
      <c r="E18" s="67"/>
      <c r="F18" s="67"/>
      <c r="G18" s="67"/>
      <c r="H18" s="67"/>
      <c r="I18" s="67"/>
      <c r="J18" s="61"/>
      <c r="K18" s="90" t="s">
        <v>1045</v>
      </c>
      <c r="L18" s="91"/>
    </row>
    <row r="19" spans="1:12" s="66" customFormat="1" ht="22.5" customHeight="1">
      <c r="A19" s="58"/>
      <c r="B19" s="63"/>
      <c r="C19" s="63"/>
      <c r="D19" s="8"/>
      <c r="E19" s="68"/>
      <c r="F19" s="68"/>
      <c r="G19" s="68"/>
      <c r="H19" s="68"/>
      <c r="I19" s="68"/>
      <c r="J19" s="61"/>
      <c r="K19" s="90" t="s">
        <v>300</v>
      </c>
      <c r="L19" s="131"/>
    </row>
    <row r="20" spans="1:12" s="66" customFormat="1" ht="22.5" customHeight="1">
      <c r="A20" s="54"/>
      <c r="B20" s="126"/>
      <c r="C20" s="119"/>
      <c r="D20" s="59"/>
      <c r="E20" s="67"/>
      <c r="F20" s="67"/>
      <c r="G20" s="67"/>
      <c r="H20" s="67"/>
      <c r="I20" s="67"/>
      <c r="J20" s="61"/>
      <c r="K20" s="90" t="s">
        <v>947</v>
      </c>
      <c r="L20" s="91"/>
    </row>
    <row r="21" spans="1:12" s="66" customFormat="1" ht="22.5" customHeight="1">
      <c r="A21" s="54"/>
      <c r="B21" s="126"/>
      <c r="C21" s="119"/>
      <c r="D21" s="59"/>
      <c r="E21" s="67"/>
      <c r="F21" s="67"/>
      <c r="G21" s="67"/>
      <c r="H21" s="67"/>
      <c r="I21" s="67"/>
      <c r="J21" s="61"/>
      <c r="K21" s="90" t="s">
        <v>1047</v>
      </c>
      <c r="L21" s="91"/>
    </row>
    <row r="22" spans="1:12" s="66" customFormat="1" ht="18.75" customHeight="1">
      <c r="A22" s="57"/>
      <c r="B22" s="227"/>
      <c r="C22" s="121"/>
      <c r="D22" s="70"/>
      <c r="E22" s="71"/>
      <c r="F22" s="71"/>
      <c r="G22" s="71"/>
      <c r="H22" s="71"/>
      <c r="I22" s="71"/>
      <c r="J22" s="71"/>
      <c r="K22" s="71"/>
      <c r="L22" s="72"/>
    </row>
    <row r="23" spans="1:12" s="66" customFormat="1" ht="18.75" customHeight="1">
      <c r="A23" s="52"/>
      <c r="B23" s="126"/>
      <c r="C23" s="126"/>
      <c r="E23" s="122"/>
      <c r="F23" s="122"/>
      <c r="G23" s="122"/>
      <c r="H23" s="122"/>
      <c r="I23" s="122"/>
      <c r="J23" s="122"/>
      <c r="K23" s="122"/>
      <c r="L23" s="122"/>
    </row>
    <row r="24" spans="1:12" s="66" customFormat="1" ht="18.75" customHeight="1">
      <c r="A24" s="52"/>
      <c r="B24" s="126"/>
      <c r="C24" s="126"/>
      <c r="E24" s="122"/>
      <c r="F24" s="122"/>
      <c r="G24" s="122"/>
      <c r="H24" s="122"/>
      <c r="I24" s="122"/>
      <c r="J24" s="122"/>
      <c r="K24" s="122"/>
      <c r="L24" s="122"/>
    </row>
    <row r="25" spans="1:12" s="66" customFormat="1" ht="18.75" customHeight="1">
      <c r="A25" s="54"/>
      <c r="B25" s="126"/>
      <c r="C25" s="119"/>
      <c r="D25" s="59"/>
      <c r="E25" s="67">
        <f aca="true" t="shared" si="0" ref="E25:J25">SUM(E8:E22)</f>
        <v>55000</v>
      </c>
      <c r="F25" s="67">
        <f t="shared" si="0"/>
        <v>55000</v>
      </c>
      <c r="G25" s="67">
        <f t="shared" si="0"/>
        <v>46000</v>
      </c>
      <c r="H25" s="67">
        <f t="shared" si="0"/>
        <v>46000</v>
      </c>
      <c r="I25" s="67">
        <f t="shared" si="0"/>
        <v>46000</v>
      </c>
      <c r="J25" s="67">
        <f t="shared" si="0"/>
        <v>0</v>
      </c>
      <c r="K25" s="67"/>
      <c r="L25" s="67"/>
    </row>
    <row r="26" spans="1:12" s="66" customFormat="1" ht="18.75" customHeight="1">
      <c r="A26" s="54"/>
      <c r="B26" s="126"/>
      <c r="C26" s="119"/>
      <c r="D26" s="59"/>
      <c r="E26" s="67"/>
      <c r="F26" s="67"/>
      <c r="G26" s="67"/>
      <c r="H26" s="67"/>
      <c r="I26" s="67"/>
      <c r="J26" s="67"/>
      <c r="K26" s="67"/>
      <c r="L26" s="67"/>
    </row>
    <row r="27" spans="1:12" s="66" customFormat="1" ht="18.75" customHeight="1">
      <c r="A27" s="54"/>
      <c r="B27" s="126"/>
      <c r="C27" s="119"/>
      <c r="D27" s="59"/>
      <c r="E27" s="67"/>
      <c r="F27" s="67"/>
      <c r="G27" s="67"/>
      <c r="H27" s="67"/>
      <c r="I27" s="67"/>
      <c r="J27" s="67"/>
      <c r="K27" s="67"/>
      <c r="L27" s="67"/>
    </row>
  </sheetData>
  <sheetProtection/>
  <mergeCells count="5">
    <mergeCell ref="E5:I5"/>
    <mergeCell ref="A6:A7"/>
    <mergeCell ref="B6:B7"/>
    <mergeCell ref="C6:C7"/>
    <mergeCell ref="K1:L1"/>
  </mergeCells>
  <printOptions horizontalCentered="1"/>
  <pageMargins left="0.2" right="0.2" top="1" bottom="0.5" header="0.5118099300087489" footer="0.5118099300087489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5"/>
  <sheetViews>
    <sheetView view="pageBreakPreview" zoomScaleSheetLayoutView="100" zoomScalePageLayoutView="0" workbookViewId="0" topLeftCell="A1">
      <selection activeCell="I12" sqref="I12"/>
    </sheetView>
  </sheetViews>
  <sheetFormatPr defaultColWidth="4.00390625" defaultRowHeight="22.5" customHeight="1"/>
  <cols>
    <col min="1" max="1" width="3.140625" style="55" customWidth="1"/>
    <col min="2" max="3" width="27.28125" style="47" customWidth="1"/>
    <col min="4" max="4" width="26.28125" style="47" customWidth="1"/>
    <col min="5" max="5" width="8.00390625" style="48" customWidth="1"/>
    <col min="6" max="6" width="7.8515625" style="48" customWidth="1"/>
    <col min="7" max="9" width="7.57421875" style="48" customWidth="1"/>
    <col min="10" max="10" width="8.7109375" style="55" customWidth="1"/>
    <col min="11" max="11" width="11.421875" style="55" customWidth="1"/>
    <col min="12" max="12" width="11.00390625" style="47" customWidth="1"/>
    <col min="13" max="16384" width="4.00390625" style="47" customWidth="1"/>
  </cols>
  <sheetData>
    <row r="1" spans="1:12" s="44" customFormat="1" ht="21.75" customHeight="1">
      <c r="A1" s="127" t="s">
        <v>1049</v>
      </c>
      <c r="E1" s="140"/>
      <c r="F1" s="140"/>
      <c r="G1" s="140"/>
      <c r="H1" s="140"/>
      <c r="I1" s="140"/>
      <c r="K1" s="257" t="s">
        <v>706</v>
      </c>
      <c r="L1" s="258"/>
    </row>
    <row r="2" spans="1:9" s="44" customFormat="1" ht="21.75" customHeight="1">
      <c r="A2" s="127" t="s">
        <v>711</v>
      </c>
      <c r="E2" s="140"/>
      <c r="F2" s="140"/>
      <c r="G2" s="140"/>
      <c r="H2" s="140"/>
      <c r="I2" s="140"/>
    </row>
    <row r="3" spans="1:12" s="44" customFormat="1" ht="21.75" customHeight="1">
      <c r="A3" s="128" t="s">
        <v>88</v>
      </c>
      <c r="E3" s="140"/>
      <c r="F3" s="140"/>
      <c r="G3" s="140"/>
      <c r="H3" s="140"/>
      <c r="I3" s="140"/>
      <c r="K3" s="172"/>
      <c r="L3" s="172"/>
    </row>
    <row r="4" spans="1:9" s="148" customFormat="1" ht="21.75" customHeight="1">
      <c r="A4" s="159"/>
      <c r="B4" s="148" t="s">
        <v>782</v>
      </c>
      <c r="E4" s="155"/>
      <c r="F4" s="155"/>
      <c r="G4" s="155"/>
      <c r="H4" s="155"/>
      <c r="I4" s="155"/>
    </row>
    <row r="5" spans="1:12" ht="22.5" customHeight="1">
      <c r="A5" s="49"/>
      <c r="B5" s="50"/>
      <c r="C5" s="50"/>
      <c r="D5" s="51"/>
      <c r="E5" s="252" t="s">
        <v>4</v>
      </c>
      <c r="F5" s="253"/>
      <c r="G5" s="253"/>
      <c r="H5" s="253"/>
      <c r="I5" s="254"/>
      <c r="J5" s="51"/>
      <c r="K5" s="50" t="s">
        <v>796</v>
      </c>
      <c r="L5" s="50" t="s">
        <v>873</v>
      </c>
    </row>
    <row r="6" spans="1:12" ht="22.5" customHeight="1">
      <c r="A6" s="255" t="s">
        <v>3</v>
      </c>
      <c r="B6" s="249" t="s">
        <v>20</v>
      </c>
      <c r="C6" s="249" t="s">
        <v>24</v>
      </c>
      <c r="D6" s="52" t="s">
        <v>25</v>
      </c>
      <c r="E6" s="53">
        <v>2561</v>
      </c>
      <c r="F6" s="53">
        <v>2562</v>
      </c>
      <c r="G6" s="53">
        <v>2563</v>
      </c>
      <c r="H6" s="53">
        <v>2564</v>
      </c>
      <c r="I6" s="53">
        <v>2565</v>
      </c>
      <c r="J6" s="54" t="s">
        <v>30</v>
      </c>
      <c r="K6" s="54" t="s">
        <v>797</v>
      </c>
      <c r="L6" s="54" t="s">
        <v>29</v>
      </c>
    </row>
    <row r="7" spans="1:12" ht="22.5" customHeight="1">
      <c r="A7" s="256"/>
      <c r="B7" s="250"/>
      <c r="C7" s="250"/>
      <c r="D7" s="56" t="s">
        <v>26</v>
      </c>
      <c r="E7" s="57" t="s">
        <v>27</v>
      </c>
      <c r="F7" s="57" t="s">
        <v>27</v>
      </c>
      <c r="G7" s="57" t="s">
        <v>27</v>
      </c>
      <c r="H7" s="57" t="s">
        <v>27</v>
      </c>
      <c r="I7" s="57" t="s">
        <v>27</v>
      </c>
      <c r="J7" s="57" t="s">
        <v>31</v>
      </c>
      <c r="K7" s="57" t="s">
        <v>28</v>
      </c>
      <c r="L7" s="57" t="s">
        <v>874</v>
      </c>
    </row>
    <row r="8" spans="1:12" s="66" customFormat="1" ht="22.5" customHeight="1">
      <c r="A8" s="58">
        <v>1</v>
      </c>
      <c r="B8" s="124" t="s">
        <v>751</v>
      </c>
      <c r="C8" s="124" t="s">
        <v>105</v>
      </c>
      <c r="D8" s="59" t="s">
        <v>1102</v>
      </c>
      <c r="E8" s="68">
        <v>50000</v>
      </c>
      <c r="F8" s="68">
        <v>50000</v>
      </c>
      <c r="G8" s="68">
        <v>30000</v>
      </c>
      <c r="H8" s="68">
        <v>30000</v>
      </c>
      <c r="I8" s="68">
        <v>30000</v>
      </c>
      <c r="J8" s="61" t="s">
        <v>979</v>
      </c>
      <c r="K8" s="90" t="s">
        <v>168</v>
      </c>
      <c r="L8" s="81" t="s">
        <v>6</v>
      </c>
    </row>
    <row r="9" spans="1:12" s="66" customFormat="1" ht="22.5" customHeight="1">
      <c r="A9" s="58"/>
      <c r="B9" s="124" t="s">
        <v>781</v>
      </c>
      <c r="C9" s="124" t="s">
        <v>162</v>
      </c>
      <c r="D9" s="59" t="s">
        <v>106</v>
      </c>
      <c r="E9" s="68"/>
      <c r="F9" s="68"/>
      <c r="G9" s="68"/>
      <c r="H9" s="68"/>
      <c r="I9" s="68"/>
      <c r="J9" s="61" t="s">
        <v>13</v>
      </c>
      <c r="K9" s="90" t="s">
        <v>169</v>
      </c>
      <c r="L9" s="91"/>
    </row>
    <row r="10" spans="1:12" s="66" customFormat="1" ht="22.5" customHeight="1">
      <c r="A10" s="58"/>
      <c r="B10" s="89"/>
      <c r="C10" s="89" t="s">
        <v>163</v>
      </c>
      <c r="D10" s="59" t="s">
        <v>987</v>
      </c>
      <c r="E10" s="68"/>
      <c r="F10" s="68"/>
      <c r="G10" s="68"/>
      <c r="H10" s="68"/>
      <c r="I10" s="68"/>
      <c r="J10" s="61" t="s">
        <v>69</v>
      </c>
      <c r="K10" s="90" t="s">
        <v>170</v>
      </c>
      <c r="L10" s="91"/>
    </row>
    <row r="11" spans="1:12" s="66" customFormat="1" ht="22.5" customHeight="1">
      <c r="A11" s="58"/>
      <c r="B11" s="89"/>
      <c r="C11" s="89" t="s">
        <v>164</v>
      </c>
      <c r="D11" s="59" t="s">
        <v>988</v>
      </c>
      <c r="E11" s="68"/>
      <c r="F11" s="68"/>
      <c r="G11" s="68"/>
      <c r="H11" s="68"/>
      <c r="I11" s="68"/>
      <c r="J11" s="61" t="s">
        <v>20</v>
      </c>
      <c r="K11" s="90" t="s">
        <v>165</v>
      </c>
      <c r="L11" s="91"/>
    </row>
    <row r="12" spans="1:12" s="66" customFormat="1" ht="22.5" customHeight="1">
      <c r="A12" s="58"/>
      <c r="B12" s="89"/>
      <c r="C12" s="89"/>
      <c r="D12" s="59"/>
      <c r="E12" s="68"/>
      <c r="F12" s="68"/>
      <c r="G12" s="68"/>
      <c r="H12" s="68"/>
      <c r="I12" s="68"/>
      <c r="J12" s="54"/>
      <c r="K12" s="90" t="s">
        <v>166</v>
      </c>
      <c r="L12" s="91"/>
    </row>
    <row r="13" spans="1:12" s="66" customFormat="1" ht="22.5" customHeight="1">
      <c r="A13" s="58"/>
      <c r="B13" s="89"/>
      <c r="C13" s="89"/>
      <c r="D13" s="59"/>
      <c r="E13" s="68"/>
      <c r="F13" s="68"/>
      <c r="G13" s="68"/>
      <c r="H13" s="68"/>
      <c r="I13" s="68"/>
      <c r="J13" s="54"/>
      <c r="K13" s="90" t="s">
        <v>171</v>
      </c>
      <c r="L13" s="91"/>
    </row>
    <row r="14" spans="1:12" s="66" customFormat="1" ht="22.5" customHeight="1">
      <c r="A14" s="58"/>
      <c r="B14" s="89"/>
      <c r="C14" s="89"/>
      <c r="D14" s="59"/>
      <c r="E14" s="68"/>
      <c r="F14" s="68"/>
      <c r="G14" s="68"/>
      <c r="H14" s="68"/>
      <c r="I14" s="68"/>
      <c r="J14" s="54"/>
      <c r="K14" s="90" t="s">
        <v>167</v>
      </c>
      <c r="L14" s="91"/>
    </row>
    <row r="15" spans="1:12" s="66" customFormat="1" ht="22.5" customHeight="1">
      <c r="A15" s="64"/>
      <c r="B15" s="92"/>
      <c r="C15" s="92"/>
      <c r="D15" s="70"/>
      <c r="E15" s="72"/>
      <c r="F15" s="72"/>
      <c r="G15" s="72"/>
      <c r="H15" s="72"/>
      <c r="I15" s="72"/>
      <c r="J15" s="57"/>
      <c r="K15" s="93"/>
      <c r="L15" s="94"/>
    </row>
    <row r="16" spans="1:12" s="66" customFormat="1" ht="22.5" customHeight="1">
      <c r="A16" s="58">
        <v>2</v>
      </c>
      <c r="B16" s="74" t="s">
        <v>113</v>
      </c>
      <c r="C16" s="74" t="s">
        <v>838</v>
      </c>
      <c r="D16" s="63" t="s">
        <v>1107</v>
      </c>
      <c r="E16" s="67">
        <v>10000</v>
      </c>
      <c r="F16" s="67">
        <v>10000</v>
      </c>
      <c r="G16" s="67">
        <v>10000</v>
      </c>
      <c r="H16" s="67">
        <v>10000</v>
      </c>
      <c r="I16" s="67">
        <v>10000</v>
      </c>
      <c r="J16" s="61" t="s">
        <v>41</v>
      </c>
      <c r="K16" s="123" t="s">
        <v>839</v>
      </c>
      <c r="L16" s="81" t="s">
        <v>6</v>
      </c>
    </row>
    <row r="17" spans="1:12" s="66" customFormat="1" ht="22.5" customHeight="1">
      <c r="A17" s="58"/>
      <c r="B17" s="74" t="s">
        <v>114</v>
      </c>
      <c r="C17" s="74" t="s">
        <v>837</v>
      </c>
      <c r="D17" s="63" t="s">
        <v>1103</v>
      </c>
      <c r="E17" s="67"/>
      <c r="F17" s="67"/>
      <c r="G17" s="67"/>
      <c r="H17" s="67"/>
      <c r="I17" s="67"/>
      <c r="J17" s="61" t="s">
        <v>94</v>
      </c>
      <c r="K17" s="75" t="s">
        <v>57</v>
      </c>
      <c r="L17" s="91"/>
    </row>
    <row r="18" spans="1:12" s="66" customFormat="1" ht="22.5" customHeight="1">
      <c r="A18" s="58"/>
      <c r="B18" s="74" t="s">
        <v>173</v>
      </c>
      <c r="C18" s="74" t="s">
        <v>836</v>
      </c>
      <c r="D18" s="63" t="s">
        <v>1104</v>
      </c>
      <c r="E18" s="67"/>
      <c r="F18" s="67"/>
      <c r="G18" s="67"/>
      <c r="H18" s="67"/>
      <c r="I18" s="67"/>
      <c r="J18" s="61" t="s">
        <v>20</v>
      </c>
      <c r="K18" s="75" t="s">
        <v>680</v>
      </c>
      <c r="L18" s="54"/>
    </row>
    <row r="19" spans="1:12" s="66" customFormat="1" ht="22.5" customHeight="1">
      <c r="A19" s="58"/>
      <c r="B19" s="74"/>
      <c r="C19" s="74"/>
      <c r="D19" s="74" t="s">
        <v>1105</v>
      </c>
      <c r="E19" s="67"/>
      <c r="F19" s="67"/>
      <c r="G19" s="67"/>
      <c r="H19" s="67"/>
      <c r="I19" s="67"/>
      <c r="J19" s="61"/>
      <c r="K19" s="75" t="s">
        <v>115</v>
      </c>
      <c r="L19" s="54"/>
    </row>
    <row r="20" spans="1:12" s="66" customFormat="1" ht="22.5" customHeight="1">
      <c r="A20" s="58"/>
      <c r="B20" s="74"/>
      <c r="C20" s="74"/>
      <c r="D20" s="74" t="s">
        <v>1106</v>
      </c>
      <c r="E20" s="67"/>
      <c r="F20" s="67"/>
      <c r="G20" s="67"/>
      <c r="H20" s="67"/>
      <c r="I20" s="67"/>
      <c r="J20" s="54"/>
      <c r="K20" s="175" t="s">
        <v>62</v>
      </c>
      <c r="L20" s="54"/>
    </row>
    <row r="21" spans="1:12" s="66" customFormat="1" ht="22.5" customHeight="1">
      <c r="A21" s="58"/>
      <c r="B21" s="74"/>
      <c r="C21" s="74"/>
      <c r="D21" s="74"/>
      <c r="E21" s="67"/>
      <c r="F21" s="67"/>
      <c r="G21" s="67"/>
      <c r="H21" s="67"/>
      <c r="I21" s="67"/>
      <c r="J21" s="54"/>
      <c r="K21" s="175"/>
      <c r="L21" s="54"/>
    </row>
    <row r="22" spans="1:12" s="66" customFormat="1" ht="22.5" customHeight="1">
      <c r="A22" s="64"/>
      <c r="B22" s="76"/>
      <c r="C22" s="76"/>
      <c r="D22" s="76"/>
      <c r="E22" s="71"/>
      <c r="F22" s="71"/>
      <c r="G22" s="71"/>
      <c r="H22" s="71"/>
      <c r="I22" s="71"/>
      <c r="J22" s="57"/>
      <c r="K22" s="64"/>
      <c r="L22" s="57"/>
    </row>
    <row r="23" spans="1:12" s="66" customFormat="1" ht="22.5" customHeight="1">
      <c r="A23" s="58">
        <v>3</v>
      </c>
      <c r="B23" s="74" t="s">
        <v>1037</v>
      </c>
      <c r="C23" s="74" t="s">
        <v>1038</v>
      </c>
      <c r="D23" s="63" t="s">
        <v>1050</v>
      </c>
      <c r="E23" s="67">
        <v>10000</v>
      </c>
      <c r="F23" s="67">
        <v>15000</v>
      </c>
      <c r="G23" s="67">
        <v>15000</v>
      </c>
      <c r="H23" s="67">
        <v>15000</v>
      </c>
      <c r="I23" s="67">
        <v>15000</v>
      </c>
      <c r="J23" s="61" t="s">
        <v>41</v>
      </c>
      <c r="K23" s="123" t="s">
        <v>886</v>
      </c>
      <c r="L23" s="81" t="s">
        <v>6</v>
      </c>
    </row>
    <row r="24" spans="1:12" s="66" customFormat="1" ht="22.5" customHeight="1">
      <c r="A24" s="58"/>
      <c r="B24" s="74" t="s">
        <v>927</v>
      </c>
      <c r="C24" s="74" t="s">
        <v>928</v>
      </c>
      <c r="D24" s="63" t="s">
        <v>1048</v>
      </c>
      <c r="E24" s="67"/>
      <c r="F24" s="67"/>
      <c r="G24" s="67"/>
      <c r="H24" s="67"/>
      <c r="I24" s="67"/>
      <c r="J24" s="61" t="s">
        <v>94</v>
      </c>
      <c r="K24" s="75" t="s">
        <v>887</v>
      </c>
      <c r="L24" s="91"/>
    </row>
    <row r="25" spans="1:12" s="66" customFormat="1" ht="22.5" customHeight="1">
      <c r="A25" s="58"/>
      <c r="B25" s="74"/>
      <c r="C25" s="74" t="s">
        <v>882</v>
      </c>
      <c r="D25" s="63"/>
      <c r="E25" s="67"/>
      <c r="F25" s="67"/>
      <c r="G25" s="67"/>
      <c r="H25" s="67"/>
      <c r="I25" s="67"/>
      <c r="J25" s="61" t="s">
        <v>20</v>
      </c>
      <c r="K25" s="75" t="s">
        <v>159</v>
      </c>
      <c r="L25" s="54"/>
    </row>
    <row r="26" spans="1:12" s="66" customFormat="1" ht="22.5" customHeight="1">
      <c r="A26" s="58"/>
      <c r="B26" s="74"/>
      <c r="C26" s="74"/>
      <c r="D26" s="74"/>
      <c r="E26" s="67"/>
      <c r="F26" s="67"/>
      <c r="G26" s="67"/>
      <c r="H26" s="67"/>
      <c r="I26" s="67"/>
      <c r="J26" s="61"/>
      <c r="K26" s="75" t="s">
        <v>888</v>
      </c>
      <c r="L26" s="54"/>
    </row>
    <row r="27" spans="1:12" s="66" customFormat="1" ht="22.5" customHeight="1">
      <c r="A27" s="58"/>
      <c r="B27" s="74"/>
      <c r="C27" s="74"/>
      <c r="D27" s="74"/>
      <c r="E27" s="67"/>
      <c r="F27" s="67"/>
      <c r="G27" s="67"/>
      <c r="H27" s="67"/>
      <c r="I27" s="67"/>
      <c r="J27" s="54"/>
      <c r="K27" s="175" t="s">
        <v>889</v>
      </c>
      <c r="L27" s="54"/>
    </row>
    <row r="28" spans="1:12" s="66" customFormat="1" ht="22.5" customHeight="1">
      <c r="A28" s="58"/>
      <c r="B28" s="74"/>
      <c r="C28" s="74"/>
      <c r="D28" s="74"/>
      <c r="E28" s="67"/>
      <c r="F28" s="67"/>
      <c r="G28" s="67"/>
      <c r="H28" s="67"/>
      <c r="I28" s="67"/>
      <c r="J28" s="54"/>
      <c r="K28" s="175" t="s">
        <v>890</v>
      </c>
      <c r="L28" s="54"/>
    </row>
    <row r="29" spans="1:12" s="66" customFormat="1" ht="22.5" customHeight="1">
      <c r="A29" s="58"/>
      <c r="B29" s="74"/>
      <c r="C29" s="74"/>
      <c r="D29" s="74"/>
      <c r="E29" s="67"/>
      <c r="F29" s="67"/>
      <c r="G29" s="67"/>
      <c r="H29" s="67"/>
      <c r="I29" s="67"/>
      <c r="J29" s="54"/>
      <c r="K29" s="175" t="s">
        <v>891</v>
      </c>
      <c r="L29" s="54"/>
    </row>
    <row r="30" spans="1:12" s="66" customFormat="1" ht="22.5" customHeight="1">
      <c r="A30" s="64"/>
      <c r="B30" s="76"/>
      <c r="C30" s="76"/>
      <c r="D30" s="76"/>
      <c r="E30" s="71"/>
      <c r="F30" s="71"/>
      <c r="G30" s="71"/>
      <c r="H30" s="71"/>
      <c r="I30" s="71"/>
      <c r="J30" s="57"/>
      <c r="K30" s="64"/>
      <c r="L30" s="57"/>
    </row>
    <row r="31" spans="1:12" s="66" customFormat="1" ht="22.5" customHeight="1">
      <c r="A31" s="58">
        <v>4</v>
      </c>
      <c r="B31" s="74" t="s">
        <v>892</v>
      </c>
      <c r="C31" s="89" t="s">
        <v>893</v>
      </c>
      <c r="D31" s="59" t="s">
        <v>1108</v>
      </c>
      <c r="E31" s="67">
        <v>30000</v>
      </c>
      <c r="F31" s="67">
        <v>30000</v>
      </c>
      <c r="G31" s="67">
        <v>0</v>
      </c>
      <c r="H31" s="67">
        <v>0</v>
      </c>
      <c r="I31" s="67">
        <v>0</v>
      </c>
      <c r="J31" s="61" t="s">
        <v>41</v>
      </c>
      <c r="K31" s="90" t="s">
        <v>57</v>
      </c>
      <c r="L31" s="81" t="s">
        <v>6</v>
      </c>
    </row>
    <row r="32" spans="1:12" s="66" customFormat="1" ht="22.5" customHeight="1">
      <c r="A32" s="58"/>
      <c r="B32" s="74" t="s">
        <v>1119</v>
      </c>
      <c r="C32" s="89" t="s">
        <v>894</v>
      </c>
      <c r="D32" s="59" t="s">
        <v>1109</v>
      </c>
      <c r="E32" s="67"/>
      <c r="F32" s="67"/>
      <c r="G32" s="67"/>
      <c r="H32" s="67"/>
      <c r="I32" s="67"/>
      <c r="J32" s="61" t="s">
        <v>94</v>
      </c>
      <c r="K32" s="90" t="s">
        <v>118</v>
      </c>
      <c r="L32" s="131"/>
    </row>
    <row r="33" spans="1:12" s="66" customFormat="1" ht="22.5" customHeight="1">
      <c r="A33" s="58"/>
      <c r="B33" s="74" t="s">
        <v>1120</v>
      </c>
      <c r="C33" s="89" t="s">
        <v>896</v>
      </c>
      <c r="D33" s="59" t="s">
        <v>1112</v>
      </c>
      <c r="E33" s="67"/>
      <c r="F33" s="67"/>
      <c r="G33" s="67"/>
      <c r="H33" s="67"/>
      <c r="I33" s="67"/>
      <c r="J33" s="61" t="s">
        <v>20</v>
      </c>
      <c r="K33" s="90" t="s">
        <v>117</v>
      </c>
      <c r="L33" s="54"/>
    </row>
    <row r="34" spans="1:12" s="66" customFormat="1" ht="22.5" customHeight="1">
      <c r="A34" s="58"/>
      <c r="B34" s="74" t="s">
        <v>1121</v>
      </c>
      <c r="C34" s="74"/>
      <c r="D34" s="59" t="s">
        <v>1110</v>
      </c>
      <c r="E34" s="67"/>
      <c r="F34" s="67"/>
      <c r="G34" s="67"/>
      <c r="H34" s="67"/>
      <c r="I34" s="67"/>
      <c r="J34" s="61"/>
      <c r="K34" s="90" t="s">
        <v>116</v>
      </c>
      <c r="L34" s="54"/>
    </row>
    <row r="35" spans="1:12" s="66" customFormat="1" ht="22.5" customHeight="1">
      <c r="A35" s="58"/>
      <c r="B35" s="74" t="s">
        <v>1122</v>
      </c>
      <c r="C35" s="74"/>
      <c r="D35" s="59" t="s">
        <v>1111</v>
      </c>
      <c r="E35" s="67"/>
      <c r="F35" s="67"/>
      <c r="G35" s="67"/>
      <c r="H35" s="67"/>
      <c r="I35" s="67"/>
      <c r="J35" s="61"/>
      <c r="K35" s="163"/>
      <c r="L35" s="54"/>
    </row>
    <row r="36" spans="1:12" s="66" customFormat="1" ht="22.5" customHeight="1">
      <c r="A36" s="58"/>
      <c r="B36" s="74"/>
      <c r="C36" s="74"/>
      <c r="D36" s="59"/>
      <c r="E36" s="67"/>
      <c r="F36" s="67"/>
      <c r="G36" s="67"/>
      <c r="H36" s="67"/>
      <c r="I36" s="67"/>
      <c r="J36" s="61"/>
      <c r="K36" s="163"/>
      <c r="L36" s="54"/>
    </row>
    <row r="37" spans="1:12" s="66" customFormat="1" ht="22.5" customHeight="1">
      <c r="A37" s="64"/>
      <c r="B37" s="76"/>
      <c r="C37" s="76"/>
      <c r="D37" s="70"/>
      <c r="E37" s="71"/>
      <c r="F37" s="71"/>
      <c r="G37" s="71"/>
      <c r="H37" s="71"/>
      <c r="I37" s="71"/>
      <c r="J37" s="57"/>
      <c r="K37" s="176"/>
      <c r="L37" s="57"/>
    </row>
    <row r="38" spans="1:12" s="66" customFormat="1" ht="22.5" customHeight="1">
      <c r="A38" s="58">
        <v>5</v>
      </c>
      <c r="B38" s="74" t="s">
        <v>897</v>
      </c>
      <c r="C38" s="89" t="s">
        <v>893</v>
      </c>
      <c r="D38" s="59" t="s">
        <v>1108</v>
      </c>
      <c r="E38" s="67">
        <v>20000</v>
      </c>
      <c r="F38" s="67">
        <v>20000</v>
      </c>
      <c r="G38" s="67">
        <v>0</v>
      </c>
      <c r="H38" s="67">
        <v>0</v>
      </c>
      <c r="I38" s="67">
        <v>0</v>
      </c>
      <c r="J38" s="61" t="s">
        <v>41</v>
      </c>
      <c r="K38" s="90" t="s">
        <v>57</v>
      </c>
      <c r="L38" s="81" t="s">
        <v>6</v>
      </c>
    </row>
    <row r="39" spans="1:12" s="66" customFormat="1" ht="22.5" customHeight="1">
      <c r="A39" s="58"/>
      <c r="B39" s="74" t="s">
        <v>1119</v>
      </c>
      <c r="C39" s="89" t="s">
        <v>894</v>
      </c>
      <c r="D39" s="59" t="s">
        <v>1109</v>
      </c>
      <c r="E39" s="67"/>
      <c r="F39" s="67"/>
      <c r="G39" s="67"/>
      <c r="H39" s="67"/>
      <c r="I39" s="67"/>
      <c r="J39" s="61" t="s">
        <v>94</v>
      </c>
      <c r="K39" s="90" t="s">
        <v>118</v>
      </c>
      <c r="L39" s="131"/>
    </row>
    <row r="40" spans="1:12" s="66" customFormat="1" ht="22.5" customHeight="1">
      <c r="A40" s="58"/>
      <c r="B40" s="74" t="s">
        <v>1120</v>
      </c>
      <c r="C40" s="89" t="s">
        <v>896</v>
      </c>
      <c r="D40" s="59" t="s">
        <v>1112</v>
      </c>
      <c r="E40" s="67"/>
      <c r="F40" s="67"/>
      <c r="G40" s="67"/>
      <c r="H40" s="67"/>
      <c r="I40" s="67"/>
      <c r="J40" s="61" t="s">
        <v>20</v>
      </c>
      <c r="K40" s="90" t="s">
        <v>117</v>
      </c>
      <c r="L40" s="54"/>
    </row>
    <row r="41" spans="1:12" s="66" customFormat="1" ht="22.5" customHeight="1">
      <c r="A41" s="58"/>
      <c r="B41" s="74" t="s">
        <v>1121</v>
      </c>
      <c r="C41" s="74"/>
      <c r="D41" s="59" t="s">
        <v>1110</v>
      </c>
      <c r="E41" s="67"/>
      <c r="F41" s="67"/>
      <c r="G41" s="67"/>
      <c r="H41" s="67"/>
      <c r="I41" s="67"/>
      <c r="J41" s="61"/>
      <c r="K41" s="90" t="s">
        <v>116</v>
      </c>
      <c r="L41" s="54"/>
    </row>
    <row r="42" spans="1:12" s="66" customFormat="1" ht="22.5" customHeight="1">
      <c r="A42" s="58"/>
      <c r="B42" s="74" t="s">
        <v>1123</v>
      </c>
      <c r="C42" s="74"/>
      <c r="D42" s="59" t="s">
        <v>1113</v>
      </c>
      <c r="E42" s="67"/>
      <c r="F42" s="67"/>
      <c r="G42" s="67"/>
      <c r="H42" s="67"/>
      <c r="I42" s="67"/>
      <c r="J42" s="61"/>
      <c r="K42" s="163"/>
      <c r="L42" s="54"/>
    </row>
    <row r="43" spans="1:12" s="66" customFormat="1" ht="22.5" customHeight="1">
      <c r="A43" s="58"/>
      <c r="B43" s="74"/>
      <c r="C43" s="74"/>
      <c r="D43" s="59"/>
      <c r="E43" s="67"/>
      <c r="F43" s="67"/>
      <c r="G43" s="67"/>
      <c r="H43" s="67"/>
      <c r="I43" s="67"/>
      <c r="J43" s="61"/>
      <c r="K43" s="163"/>
      <c r="L43" s="54"/>
    </row>
    <row r="44" spans="1:12" s="66" customFormat="1" ht="22.5" customHeight="1">
      <c r="A44" s="64"/>
      <c r="B44" s="76"/>
      <c r="C44" s="76"/>
      <c r="D44" s="70"/>
      <c r="E44" s="71"/>
      <c r="F44" s="71"/>
      <c r="G44" s="71"/>
      <c r="H44" s="71"/>
      <c r="I44" s="71"/>
      <c r="J44" s="57"/>
      <c r="K44" s="176"/>
      <c r="L44" s="57"/>
    </row>
    <row r="45" spans="1:12" s="66" customFormat="1" ht="22.5" customHeight="1">
      <c r="A45" s="58">
        <v>6</v>
      </c>
      <c r="B45" s="74" t="s">
        <v>1118</v>
      </c>
      <c r="C45" s="89" t="s">
        <v>924</v>
      </c>
      <c r="D45" s="59" t="s">
        <v>1108</v>
      </c>
      <c r="E45" s="67">
        <v>10000</v>
      </c>
      <c r="F45" s="67">
        <v>10000</v>
      </c>
      <c r="G45" s="67">
        <v>10000</v>
      </c>
      <c r="H45" s="67">
        <v>10000</v>
      </c>
      <c r="I45" s="67">
        <v>10000</v>
      </c>
      <c r="J45" s="61" t="s">
        <v>41</v>
      </c>
      <c r="K45" s="90" t="s">
        <v>57</v>
      </c>
      <c r="L45" s="81" t="s">
        <v>6</v>
      </c>
    </row>
    <row r="46" spans="1:12" s="66" customFormat="1" ht="22.5" customHeight="1">
      <c r="A46" s="58"/>
      <c r="B46" s="74" t="s">
        <v>1116</v>
      </c>
      <c r="C46" s="89" t="s">
        <v>925</v>
      </c>
      <c r="D46" s="59" t="s">
        <v>1114</v>
      </c>
      <c r="E46" s="67"/>
      <c r="F46" s="67"/>
      <c r="G46" s="67"/>
      <c r="H46" s="67"/>
      <c r="I46" s="67"/>
      <c r="J46" s="61" t="s">
        <v>94</v>
      </c>
      <c r="K46" s="90" t="s">
        <v>929</v>
      </c>
      <c r="L46" s="131"/>
    </row>
    <row r="47" spans="1:12" s="66" customFormat="1" ht="22.5" customHeight="1">
      <c r="A47" s="58"/>
      <c r="B47" s="74" t="s">
        <v>1117</v>
      </c>
      <c r="C47" s="89" t="s">
        <v>926</v>
      </c>
      <c r="D47" s="59" t="s">
        <v>1115</v>
      </c>
      <c r="E47" s="67"/>
      <c r="F47" s="67"/>
      <c r="G47" s="67"/>
      <c r="H47" s="67"/>
      <c r="I47" s="67"/>
      <c r="J47" s="61" t="s">
        <v>20</v>
      </c>
      <c r="K47" s="90" t="s">
        <v>930</v>
      </c>
      <c r="L47" s="54"/>
    </row>
    <row r="48" spans="1:12" s="66" customFormat="1" ht="22.5" customHeight="1">
      <c r="A48" s="58"/>
      <c r="B48" s="74"/>
      <c r="C48" s="74"/>
      <c r="D48" s="59"/>
      <c r="E48" s="67"/>
      <c r="F48" s="67"/>
      <c r="G48" s="67"/>
      <c r="H48" s="67"/>
      <c r="I48" s="67"/>
      <c r="J48" s="61"/>
      <c r="K48" s="90" t="s">
        <v>931</v>
      </c>
      <c r="L48" s="54"/>
    </row>
    <row r="49" spans="1:12" s="66" customFormat="1" ht="22.5" customHeight="1">
      <c r="A49" s="58"/>
      <c r="B49" s="74"/>
      <c r="C49" s="74"/>
      <c r="D49" s="59"/>
      <c r="E49" s="67"/>
      <c r="F49" s="67"/>
      <c r="G49" s="67"/>
      <c r="H49" s="67"/>
      <c r="I49" s="67"/>
      <c r="J49" s="61"/>
      <c r="K49" s="163" t="s">
        <v>1051</v>
      </c>
      <c r="L49" s="54"/>
    </row>
    <row r="50" spans="1:12" s="66" customFormat="1" ht="22.5" customHeight="1">
      <c r="A50" s="58"/>
      <c r="B50" s="74"/>
      <c r="C50" s="74"/>
      <c r="D50" s="59"/>
      <c r="E50" s="67"/>
      <c r="F50" s="67"/>
      <c r="G50" s="67"/>
      <c r="H50" s="67"/>
      <c r="I50" s="67"/>
      <c r="J50" s="61"/>
      <c r="K50" s="163" t="s">
        <v>1052</v>
      </c>
      <c r="L50" s="54"/>
    </row>
    <row r="51" spans="1:12" s="66" customFormat="1" ht="22.5" customHeight="1">
      <c r="A51" s="58"/>
      <c r="B51" s="74"/>
      <c r="C51" s="74"/>
      <c r="D51" s="59"/>
      <c r="E51" s="67"/>
      <c r="F51" s="67"/>
      <c r="G51" s="67"/>
      <c r="H51" s="67"/>
      <c r="I51" s="67"/>
      <c r="J51" s="61"/>
      <c r="K51" s="163" t="s">
        <v>116</v>
      </c>
      <c r="L51" s="54"/>
    </row>
    <row r="52" spans="1:12" s="66" customFormat="1" ht="22.5" customHeight="1">
      <c r="A52" s="64"/>
      <c r="B52" s="76"/>
      <c r="C52" s="76"/>
      <c r="D52" s="70"/>
      <c r="E52" s="71"/>
      <c r="F52" s="71"/>
      <c r="G52" s="71"/>
      <c r="H52" s="71"/>
      <c r="I52" s="71"/>
      <c r="J52" s="57"/>
      <c r="K52" s="176"/>
      <c r="L52" s="57"/>
    </row>
    <row r="53" spans="1:12" s="66" customFormat="1" ht="22.5" customHeight="1">
      <c r="A53" s="58">
        <v>7</v>
      </c>
      <c r="B53" s="74" t="s">
        <v>1531</v>
      </c>
      <c r="C53" s="89" t="s">
        <v>893</v>
      </c>
      <c r="D53" s="59" t="s">
        <v>1530</v>
      </c>
      <c r="E53" s="67">
        <v>0</v>
      </c>
      <c r="F53" s="67">
        <v>0</v>
      </c>
      <c r="G53" s="67">
        <v>30000</v>
      </c>
      <c r="H53" s="67">
        <v>30000</v>
      </c>
      <c r="I53" s="67">
        <v>30000</v>
      </c>
      <c r="J53" s="61" t="s">
        <v>41</v>
      </c>
      <c r="K53" s="90" t="s">
        <v>57</v>
      </c>
      <c r="L53" s="81" t="s">
        <v>6</v>
      </c>
    </row>
    <row r="54" spans="1:12" s="66" customFormat="1" ht="22.5" customHeight="1">
      <c r="A54" s="58"/>
      <c r="B54" s="74" t="s">
        <v>1409</v>
      </c>
      <c r="C54" s="89" t="s">
        <v>894</v>
      </c>
      <c r="D54" s="59" t="s">
        <v>1340</v>
      </c>
      <c r="E54" s="67"/>
      <c r="F54" s="67"/>
      <c r="G54" s="67"/>
      <c r="H54" s="67"/>
      <c r="I54" s="67"/>
      <c r="J54" s="61" t="s">
        <v>94</v>
      </c>
      <c r="K54" s="90" t="s">
        <v>118</v>
      </c>
      <c r="L54" s="131"/>
    </row>
    <row r="55" spans="1:12" s="66" customFormat="1" ht="22.5" customHeight="1">
      <c r="A55" s="58"/>
      <c r="B55" s="74" t="s">
        <v>1410</v>
      </c>
      <c r="C55" s="89" t="s">
        <v>896</v>
      </c>
      <c r="D55" s="59" t="s">
        <v>1411</v>
      </c>
      <c r="E55" s="67"/>
      <c r="F55" s="67"/>
      <c r="G55" s="67"/>
      <c r="H55" s="67"/>
      <c r="I55" s="67"/>
      <c r="J55" s="61" t="s">
        <v>20</v>
      </c>
      <c r="K55" s="90" t="s">
        <v>117</v>
      </c>
      <c r="L55" s="54"/>
    </row>
    <row r="56" spans="1:12" s="66" customFormat="1" ht="22.5" customHeight="1">
      <c r="A56" s="58"/>
      <c r="B56" s="74"/>
      <c r="C56" s="74"/>
      <c r="D56" s="59" t="s">
        <v>1341</v>
      </c>
      <c r="E56" s="67"/>
      <c r="F56" s="67"/>
      <c r="G56" s="67"/>
      <c r="H56" s="67"/>
      <c r="I56" s="67"/>
      <c r="J56" s="61"/>
      <c r="K56" s="90" t="s">
        <v>116</v>
      </c>
      <c r="L56" s="54"/>
    </row>
    <row r="57" spans="1:12" s="66" customFormat="1" ht="22.5" customHeight="1">
      <c r="A57" s="58"/>
      <c r="B57" s="74"/>
      <c r="C57" s="74"/>
      <c r="D57" s="59" t="s">
        <v>1342</v>
      </c>
      <c r="E57" s="67"/>
      <c r="F57" s="67"/>
      <c r="G57" s="67"/>
      <c r="H57" s="67"/>
      <c r="I57" s="67"/>
      <c r="J57" s="61"/>
      <c r="K57" s="163"/>
      <c r="L57" s="54"/>
    </row>
    <row r="58" spans="1:12" s="66" customFormat="1" ht="22.5" customHeight="1">
      <c r="A58" s="58"/>
      <c r="B58" s="74"/>
      <c r="C58" s="74"/>
      <c r="D58" s="59" t="s">
        <v>1337</v>
      </c>
      <c r="E58" s="67"/>
      <c r="F58" s="67"/>
      <c r="G58" s="67"/>
      <c r="H58" s="67"/>
      <c r="I58" s="67"/>
      <c r="J58" s="61"/>
      <c r="K58" s="163"/>
      <c r="L58" s="54"/>
    </row>
    <row r="59" spans="1:12" s="66" customFormat="1" ht="22.5" customHeight="1">
      <c r="A59" s="58"/>
      <c r="B59" s="74"/>
      <c r="C59" s="74"/>
      <c r="D59" s="59" t="s">
        <v>1338</v>
      </c>
      <c r="E59" s="67"/>
      <c r="F59" s="67"/>
      <c r="G59" s="67"/>
      <c r="H59" s="67"/>
      <c r="I59" s="67"/>
      <c r="J59" s="61"/>
      <c r="K59" s="163"/>
      <c r="L59" s="54"/>
    </row>
    <row r="60" spans="1:12" s="66" customFormat="1" ht="22.5" customHeight="1">
      <c r="A60" s="58"/>
      <c r="B60" s="74"/>
      <c r="C60" s="74"/>
      <c r="D60" s="59" t="s">
        <v>1336</v>
      </c>
      <c r="E60" s="67"/>
      <c r="F60" s="67"/>
      <c r="G60" s="67"/>
      <c r="H60" s="67"/>
      <c r="I60" s="67"/>
      <c r="J60" s="61"/>
      <c r="K60" s="163"/>
      <c r="L60" s="54"/>
    </row>
    <row r="61" spans="1:12" s="66" customFormat="1" ht="22.5" customHeight="1">
      <c r="A61" s="58"/>
      <c r="B61" s="74"/>
      <c r="C61" s="74"/>
      <c r="D61" s="59"/>
      <c r="E61" s="67"/>
      <c r="F61" s="67"/>
      <c r="G61" s="67"/>
      <c r="H61" s="67"/>
      <c r="I61" s="67"/>
      <c r="J61" s="61"/>
      <c r="K61" s="163"/>
      <c r="L61" s="54"/>
    </row>
    <row r="62" spans="1:12" s="66" customFormat="1" ht="22.5" customHeight="1">
      <c r="A62" s="58"/>
      <c r="B62" s="74"/>
      <c r="C62" s="74"/>
      <c r="D62" s="59"/>
      <c r="E62" s="67"/>
      <c r="F62" s="67"/>
      <c r="G62" s="67"/>
      <c r="H62" s="67"/>
      <c r="I62" s="67"/>
      <c r="J62" s="61"/>
      <c r="K62" s="163"/>
      <c r="L62" s="54"/>
    </row>
    <row r="63" spans="1:12" s="66" customFormat="1" ht="22.5" customHeight="1">
      <c r="A63" s="58"/>
      <c r="B63" s="74"/>
      <c r="C63" s="74"/>
      <c r="D63" s="59"/>
      <c r="E63" s="67"/>
      <c r="F63" s="67"/>
      <c r="G63" s="67"/>
      <c r="H63" s="67"/>
      <c r="I63" s="67"/>
      <c r="J63" s="61"/>
      <c r="K63" s="163"/>
      <c r="L63" s="54"/>
    </row>
    <row r="64" spans="1:12" s="66" customFormat="1" ht="22.5" customHeight="1">
      <c r="A64" s="58"/>
      <c r="B64" s="74"/>
      <c r="C64" s="74"/>
      <c r="D64" s="59"/>
      <c r="E64" s="67"/>
      <c r="F64" s="67"/>
      <c r="G64" s="67"/>
      <c r="H64" s="67"/>
      <c r="I64" s="67"/>
      <c r="J64" s="61"/>
      <c r="K64" s="163"/>
      <c r="L64" s="54"/>
    </row>
    <row r="65" spans="1:12" s="66" customFormat="1" ht="22.5" customHeight="1">
      <c r="A65" s="58"/>
      <c r="B65" s="74"/>
      <c r="C65" s="74"/>
      <c r="D65" s="59"/>
      <c r="E65" s="67"/>
      <c r="F65" s="67"/>
      <c r="G65" s="67"/>
      <c r="H65" s="67"/>
      <c r="I65" s="67"/>
      <c r="J65" s="61"/>
      <c r="K65" s="163"/>
      <c r="L65" s="54"/>
    </row>
    <row r="66" spans="1:12" s="66" customFormat="1" ht="22.5" customHeight="1">
      <c r="A66" s="58"/>
      <c r="B66" s="74"/>
      <c r="C66" s="74"/>
      <c r="D66" s="59"/>
      <c r="E66" s="67"/>
      <c r="F66" s="67"/>
      <c r="G66" s="67"/>
      <c r="H66" s="67"/>
      <c r="I66" s="67"/>
      <c r="J66" s="61"/>
      <c r="K66" s="163"/>
      <c r="L66" s="54"/>
    </row>
    <row r="67" spans="1:12" s="66" customFormat="1" ht="22.5" customHeight="1">
      <c r="A67" s="64"/>
      <c r="B67" s="76"/>
      <c r="C67" s="76"/>
      <c r="D67" s="70"/>
      <c r="E67" s="71"/>
      <c r="F67" s="71"/>
      <c r="G67" s="71"/>
      <c r="H67" s="71"/>
      <c r="I67" s="71"/>
      <c r="J67" s="57"/>
      <c r="K67" s="176"/>
      <c r="L67" s="57"/>
    </row>
    <row r="68" spans="1:12" s="66" customFormat="1" ht="22.5" customHeight="1">
      <c r="A68" s="58">
        <v>8</v>
      </c>
      <c r="B68" s="74" t="s">
        <v>1529</v>
      </c>
      <c r="C68" s="89" t="s">
        <v>893</v>
      </c>
      <c r="D68" s="59" t="s">
        <v>1530</v>
      </c>
      <c r="E68" s="67">
        <v>0</v>
      </c>
      <c r="F68" s="67">
        <v>0</v>
      </c>
      <c r="G68" s="67">
        <v>15000</v>
      </c>
      <c r="H68" s="67">
        <v>15000</v>
      </c>
      <c r="I68" s="67">
        <v>15000</v>
      </c>
      <c r="J68" s="61" t="s">
        <v>41</v>
      </c>
      <c r="K68" s="90" t="s">
        <v>57</v>
      </c>
      <c r="L68" s="81" t="s">
        <v>6</v>
      </c>
    </row>
    <row r="69" spans="1:12" s="66" customFormat="1" ht="22.5" customHeight="1">
      <c r="A69" s="58"/>
      <c r="B69" s="74" t="s">
        <v>1409</v>
      </c>
      <c r="C69" s="89" t="s">
        <v>894</v>
      </c>
      <c r="D69" s="59" t="s">
        <v>1343</v>
      </c>
      <c r="E69" s="67"/>
      <c r="F69" s="67"/>
      <c r="G69" s="67"/>
      <c r="H69" s="67"/>
      <c r="I69" s="67"/>
      <c r="J69" s="61" t="s">
        <v>94</v>
      </c>
      <c r="K69" s="90" t="s">
        <v>118</v>
      </c>
      <c r="L69" s="131"/>
    </row>
    <row r="70" spans="1:12" s="66" customFormat="1" ht="22.5" customHeight="1">
      <c r="A70" s="58"/>
      <c r="B70" s="74" t="s">
        <v>1410</v>
      </c>
      <c r="C70" s="89" t="s">
        <v>896</v>
      </c>
      <c r="D70" s="59" t="s">
        <v>1335</v>
      </c>
      <c r="E70" s="67"/>
      <c r="F70" s="67"/>
      <c r="G70" s="67"/>
      <c r="H70" s="67"/>
      <c r="I70" s="67"/>
      <c r="J70" s="61" t="s">
        <v>20</v>
      </c>
      <c r="K70" s="90" t="s">
        <v>117</v>
      </c>
      <c r="L70" s="54"/>
    </row>
    <row r="71" spans="1:12" s="66" customFormat="1" ht="22.5" customHeight="1">
      <c r="A71" s="58"/>
      <c r="B71" s="74"/>
      <c r="C71" s="74"/>
      <c r="D71" s="59" t="s">
        <v>1341</v>
      </c>
      <c r="E71" s="67"/>
      <c r="F71" s="67"/>
      <c r="G71" s="67"/>
      <c r="H71" s="67"/>
      <c r="I71" s="67"/>
      <c r="J71" s="61"/>
      <c r="K71" s="90" t="s">
        <v>116</v>
      </c>
      <c r="L71" s="54"/>
    </row>
    <row r="72" spans="1:12" s="66" customFormat="1" ht="22.5" customHeight="1">
      <c r="A72" s="58"/>
      <c r="B72" s="74"/>
      <c r="C72" s="74"/>
      <c r="D72" s="59" t="s">
        <v>1344</v>
      </c>
      <c r="E72" s="67"/>
      <c r="F72" s="67"/>
      <c r="G72" s="67"/>
      <c r="H72" s="67"/>
      <c r="I72" s="67"/>
      <c r="J72" s="61"/>
      <c r="K72" s="163"/>
      <c r="L72" s="54"/>
    </row>
    <row r="73" spans="1:12" s="66" customFormat="1" ht="22.5" customHeight="1">
      <c r="A73" s="58"/>
      <c r="B73" s="74"/>
      <c r="C73" s="74"/>
      <c r="D73" s="59" t="s">
        <v>1345</v>
      </c>
      <c r="E73" s="67"/>
      <c r="F73" s="67"/>
      <c r="G73" s="67"/>
      <c r="H73" s="67"/>
      <c r="I73" s="67"/>
      <c r="J73" s="61"/>
      <c r="K73" s="163"/>
      <c r="L73" s="54"/>
    </row>
    <row r="74" spans="1:12" s="66" customFormat="1" ht="22.5" customHeight="1">
      <c r="A74" s="58"/>
      <c r="B74" s="74"/>
      <c r="C74" s="74"/>
      <c r="D74" s="59" t="s">
        <v>1339</v>
      </c>
      <c r="E74" s="67"/>
      <c r="F74" s="67"/>
      <c r="G74" s="67"/>
      <c r="H74" s="67"/>
      <c r="I74" s="67"/>
      <c r="J74" s="61"/>
      <c r="K74" s="163"/>
      <c r="L74" s="54"/>
    </row>
    <row r="75" spans="1:12" ht="22.5" customHeight="1">
      <c r="A75" s="58"/>
      <c r="B75" s="74"/>
      <c r="C75" s="74"/>
      <c r="D75" s="59" t="s">
        <v>1336</v>
      </c>
      <c r="E75" s="67"/>
      <c r="F75" s="67"/>
      <c r="G75" s="67"/>
      <c r="H75" s="67"/>
      <c r="I75" s="67"/>
      <c r="J75" s="61"/>
      <c r="K75" s="163"/>
      <c r="L75" s="54"/>
    </row>
    <row r="76" spans="1:12" ht="22.5" customHeight="1">
      <c r="A76" s="58"/>
      <c r="B76" s="74"/>
      <c r="C76" s="74"/>
      <c r="D76" s="59"/>
      <c r="E76" s="67"/>
      <c r="F76" s="67"/>
      <c r="G76" s="67"/>
      <c r="H76" s="67"/>
      <c r="I76" s="67"/>
      <c r="J76" s="61"/>
      <c r="K76" s="163"/>
      <c r="L76" s="54"/>
    </row>
    <row r="77" spans="1:12" ht="22.5" customHeight="1">
      <c r="A77" s="58"/>
      <c r="B77" s="74"/>
      <c r="C77" s="74"/>
      <c r="D77" s="59"/>
      <c r="E77" s="67"/>
      <c r="F77" s="67"/>
      <c r="G77" s="67"/>
      <c r="H77" s="67"/>
      <c r="I77" s="67"/>
      <c r="J77" s="61"/>
      <c r="K77" s="163"/>
      <c r="L77" s="54"/>
    </row>
    <row r="78" spans="1:12" ht="22.5" customHeight="1">
      <c r="A78" s="64"/>
      <c r="B78" s="76"/>
      <c r="C78" s="76"/>
      <c r="D78" s="70"/>
      <c r="E78" s="71"/>
      <c r="F78" s="71"/>
      <c r="G78" s="71"/>
      <c r="H78" s="71"/>
      <c r="I78" s="71"/>
      <c r="J78" s="80"/>
      <c r="K78" s="166"/>
      <c r="L78" s="57"/>
    </row>
    <row r="79" spans="1:12" ht="22.5" customHeight="1">
      <c r="A79" s="52"/>
      <c r="B79" s="66"/>
      <c r="C79" s="66"/>
      <c r="D79" s="66"/>
      <c r="E79" s="122"/>
      <c r="F79" s="122"/>
      <c r="G79" s="122"/>
      <c r="H79" s="122"/>
      <c r="I79" s="122"/>
      <c r="J79" s="223"/>
      <c r="K79" s="163"/>
      <c r="L79" s="52"/>
    </row>
    <row r="80" spans="1:12" ht="22.5" customHeight="1">
      <c r="A80" s="52"/>
      <c r="B80" s="66"/>
      <c r="C80" s="66"/>
      <c r="D80" s="66"/>
      <c r="E80" s="122"/>
      <c r="F80" s="122"/>
      <c r="G80" s="122"/>
      <c r="H80" s="122"/>
      <c r="I80" s="122"/>
      <c r="J80" s="223"/>
      <c r="K80" s="163"/>
      <c r="L80" s="52"/>
    </row>
    <row r="81" spans="1:12" ht="22.5" customHeight="1">
      <c r="A81" s="52"/>
      <c r="B81" s="66"/>
      <c r="C81" s="66"/>
      <c r="D81" s="66"/>
      <c r="E81" s="122"/>
      <c r="F81" s="122"/>
      <c r="G81" s="122"/>
      <c r="H81" s="122"/>
      <c r="I81" s="122"/>
      <c r="J81" s="223"/>
      <c r="K81" s="163"/>
      <c r="L81" s="52"/>
    </row>
    <row r="82" spans="1:12" ht="22.5" customHeight="1">
      <c r="A82" s="52"/>
      <c r="B82" s="66"/>
      <c r="C82" s="66"/>
      <c r="D82" s="66"/>
      <c r="E82" s="122"/>
      <c r="F82" s="122"/>
      <c r="G82" s="122"/>
      <c r="H82" s="122"/>
      <c r="I82" s="122"/>
      <c r="J82" s="223"/>
      <c r="K82" s="163"/>
      <c r="L82" s="52"/>
    </row>
    <row r="83" spans="1:12" ht="22.5" customHeight="1">
      <c r="A83" s="52"/>
      <c r="B83" s="66"/>
      <c r="C83" s="66"/>
      <c r="D83" s="66"/>
      <c r="E83" s="122"/>
      <c r="F83" s="122"/>
      <c r="G83" s="122"/>
      <c r="H83" s="122"/>
      <c r="I83" s="122"/>
      <c r="J83" s="223"/>
      <c r="K83" s="163"/>
      <c r="L83" s="52"/>
    </row>
    <row r="84" spans="1:12" ht="22.5" customHeight="1">
      <c r="A84" s="52"/>
      <c r="B84" s="66"/>
      <c r="C84" s="66"/>
      <c r="D84" s="66"/>
      <c r="E84" s="122"/>
      <c r="F84" s="122"/>
      <c r="G84" s="122"/>
      <c r="H84" s="122"/>
      <c r="I84" s="122"/>
      <c r="J84" s="223"/>
      <c r="K84" s="163"/>
      <c r="L84" s="52"/>
    </row>
    <row r="85" spans="1:11" s="204" customFormat="1" ht="22.5" customHeight="1">
      <c r="A85" s="203"/>
      <c r="E85" s="205">
        <f>SUM(E8:E78)</f>
        <v>130000</v>
      </c>
      <c r="F85" s="205">
        <f>SUM(F8:F78)</f>
        <v>135000</v>
      </c>
      <c r="G85" s="205">
        <f>SUM(G8:G78)</f>
        <v>110000</v>
      </c>
      <c r="H85" s="205">
        <f>SUM(H8:H78)</f>
        <v>110000</v>
      </c>
      <c r="I85" s="205">
        <f>SUM(I8:I78)</f>
        <v>110000</v>
      </c>
      <c r="J85" s="203"/>
      <c r="K85" s="203"/>
    </row>
  </sheetData>
  <sheetProtection/>
  <mergeCells count="5">
    <mergeCell ref="E5:I5"/>
    <mergeCell ref="A6:A7"/>
    <mergeCell ref="B6:B7"/>
    <mergeCell ref="C6:C7"/>
    <mergeCell ref="K1:L1"/>
  </mergeCells>
  <printOptions/>
  <pageMargins left="0.2" right="0.2" top="1" bottom="0.5" header="0.5118099300087489" footer="0.5118099300087489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zoomScalePageLayoutView="0" workbookViewId="0" topLeftCell="A19">
      <selection activeCell="H18" sqref="H18"/>
    </sheetView>
  </sheetViews>
  <sheetFormatPr defaultColWidth="4.00390625" defaultRowHeight="22.5" customHeight="1"/>
  <cols>
    <col min="1" max="1" width="3.57421875" style="55" customWidth="1"/>
    <col min="2" max="2" width="25.140625" style="47" customWidth="1"/>
    <col min="3" max="3" width="24.7109375" style="47" customWidth="1"/>
    <col min="4" max="4" width="25.28125" style="47" customWidth="1"/>
    <col min="5" max="5" width="9.421875" style="48" customWidth="1"/>
    <col min="6" max="6" width="8.8515625" style="48" customWidth="1"/>
    <col min="7" max="7" width="9.00390625" style="48" customWidth="1"/>
    <col min="8" max="8" width="8.7109375" style="48" customWidth="1"/>
    <col min="9" max="9" width="8.8515625" style="48" customWidth="1"/>
    <col min="10" max="10" width="9.28125" style="55" customWidth="1"/>
    <col min="11" max="11" width="10.57421875" style="55" customWidth="1"/>
    <col min="12" max="12" width="10.28125" style="47" customWidth="1"/>
    <col min="13" max="16384" width="4.00390625" style="47" customWidth="1"/>
  </cols>
  <sheetData>
    <row r="1" spans="1:12" ht="21.75" customHeight="1">
      <c r="A1" s="45" t="s">
        <v>1049</v>
      </c>
      <c r="J1" s="47"/>
      <c r="K1" s="257" t="s">
        <v>706</v>
      </c>
      <c r="L1" s="258"/>
    </row>
    <row r="2" spans="1:11" ht="21.75" customHeight="1">
      <c r="A2" s="45" t="s">
        <v>711</v>
      </c>
      <c r="J2" s="47"/>
      <c r="K2" s="47"/>
    </row>
    <row r="3" spans="1:12" ht="21.75" customHeight="1">
      <c r="A3" s="46" t="s">
        <v>88</v>
      </c>
      <c r="J3" s="47"/>
      <c r="K3" s="66"/>
      <c r="L3" s="161"/>
    </row>
    <row r="4" spans="1:9" s="85" customFormat="1" ht="21.75" customHeight="1">
      <c r="A4" s="95"/>
      <c r="B4" s="85" t="s">
        <v>785</v>
      </c>
      <c r="E4" s="87"/>
      <c r="F4" s="87"/>
      <c r="G4" s="87"/>
      <c r="H4" s="87"/>
      <c r="I4" s="87"/>
    </row>
    <row r="5" spans="1:12" ht="22.5" customHeight="1">
      <c r="A5" s="49"/>
      <c r="B5" s="50"/>
      <c r="C5" s="50"/>
      <c r="D5" s="51"/>
      <c r="E5" s="252" t="s">
        <v>4</v>
      </c>
      <c r="F5" s="253"/>
      <c r="G5" s="253"/>
      <c r="H5" s="253"/>
      <c r="I5" s="254"/>
      <c r="J5" s="51"/>
      <c r="K5" s="50" t="s">
        <v>796</v>
      </c>
      <c r="L5" s="50" t="s">
        <v>873</v>
      </c>
    </row>
    <row r="6" spans="1:12" ht="22.5" customHeight="1">
      <c r="A6" s="255" t="s">
        <v>3</v>
      </c>
      <c r="B6" s="249" t="s">
        <v>20</v>
      </c>
      <c r="C6" s="249" t="s">
        <v>24</v>
      </c>
      <c r="D6" s="52" t="s">
        <v>25</v>
      </c>
      <c r="E6" s="53">
        <v>2561</v>
      </c>
      <c r="F6" s="53">
        <v>2562</v>
      </c>
      <c r="G6" s="53">
        <v>2563</v>
      </c>
      <c r="H6" s="53">
        <v>2564</v>
      </c>
      <c r="I6" s="53">
        <v>2565</v>
      </c>
      <c r="J6" s="54" t="s">
        <v>30</v>
      </c>
      <c r="K6" s="54" t="s">
        <v>797</v>
      </c>
      <c r="L6" s="54" t="s">
        <v>29</v>
      </c>
    </row>
    <row r="7" spans="1:12" ht="22.5" customHeight="1">
      <c r="A7" s="256"/>
      <c r="B7" s="250"/>
      <c r="C7" s="250"/>
      <c r="D7" s="56" t="s">
        <v>26</v>
      </c>
      <c r="E7" s="57" t="s">
        <v>27</v>
      </c>
      <c r="F7" s="57" t="s">
        <v>27</v>
      </c>
      <c r="G7" s="57" t="s">
        <v>27</v>
      </c>
      <c r="H7" s="57" t="s">
        <v>27</v>
      </c>
      <c r="I7" s="57" t="s">
        <v>27</v>
      </c>
      <c r="J7" s="57" t="s">
        <v>31</v>
      </c>
      <c r="K7" s="57" t="s">
        <v>28</v>
      </c>
      <c r="L7" s="57" t="s">
        <v>874</v>
      </c>
    </row>
    <row r="8" spans="1:12" s="66" customFormat="1" ht="22.5" customHeight="1">
      <c r="A8" s="58">
        <v>1</v>
      </c>
      <c r="B8" s="63" t="s">
        <v>156</v>
      </c>
      <c r="C8" s="63" t="s">
        <v>1352</v>
      </c>
      <c r="D8" s="63" t="s">
        <v>1363</v>
      </c>
      <c r="E8" s="67">
        <v>150000</v>
      </c>
      <c r="F8" s="67">
        <v>150000</v>
      </c>
      <c r="G8" s="67">
        <v>20000</v>
      </c>
      <c r="H8" s="67">
        <v>20000</v>
      </c>
      <c r="I8" s="67">
        <v>20000</v>
      </c>
      <c r="J8" s="61" t="s">
        <v>35</v>
      </c>
      <c r="K8" s="90" t="s">
        <v>120</v>
      </c>
      <c r="L8" s="40" t="s">
        <v>6</v>
      </c>
    </row>
    <row r="9" spans="1:12" s="66" customFormat="1" ht="22.5" customHeight="1">
      <c r="A9" s="58"/>
      <c r="B9" s="63" t="s">
        <v>971</v>
      </c>
      <c r="C9" s="63" t="s">
        <v>1353</v>
      </c>
      <c r="D9" s="63" t="s">
        <v>1364</v>
      </c>
      <c r="E9" s="67"/>
      <c r="F9" s="67"/>
      <c r="G9" s="67"/>
      <c r="H9" s="67"/>
      <c r="I9" s="67"/>
      <c r="J9" s="61" t="s">
        <v>93</v>
      </c>
      <c r="K9" s="123" t="s">
        <v>119</v>
      </c>
      <c r="L9" s="130"/>
    </row>
    <row r="10" spans="1:12" s="66" customFormat="1" ht="22.5" customHeight="1">
      <c r="A10" s="58"/>
      <c r="B10" s="63"/>
      <c r="C10" s="63" t="s">
        <v>1354</v>
      </c>
      <c r="D10" s="63" t="s">
        <v>1365</v>
      </c>
      <c r="E10" s="67"/>
      <c r="F10" s="67"/>
      <c r="G10" s="67"/>
      <c r="H10" s="67"/>
      <c r="I10" s="67"/>
      <c r="J10" s="61"/>
      <c r="K10" s="123"/>
      <c r="L10" s="130"/>
    </row>
    <row r="11" spans="1:12" s="66" customFormat="1" ht="22.5" customHeight="1">
      <c r="A11" s="58"/>
      <c r="B11" s="63"/>
      <c r="C11" s="63"/>
      <c r="D11" s="63" t="s">
        <v>1141</v>
      </c>
      <c r="E11" s="67"/>
      <c r="F11" s="67"/>
      <c r="G11" s="67"/>
      <c r="H11" s="67"/>
      <c r="I11" s="67"/>
      <c r="J11" s="61"/>
      <c r="K11" s="123"/>
      <c r="L11" s="130"/>
    </row>
    <row r="12" spans="1:12" s="66" customFormat="1" ht="22.5" customHeight="1">
      <c r="A12" s="64"/>
      <c r="B12" s="120"/>
      <c r="C12" s="120"/>
      <c r="D12" s="120"/>
      <c r="E12" s="71"/>
      <c r="F12" s="71"/>
      <c r="G12" s="71"/>
      <c r="H12" s="71"/>
      <c r="I12" s="71"/>
      <c r="J12" s="82"/>
      <c r="K12" s="57"/>
      <c r="L12" s="57"/>
    </row>
    <row r="13" spans="1:12" s="66" customFormat="1" ht="22.5" customHeight="1">
      <c r="A13" s="58">
        <v>2</v>
      </c>
      <c r="B13" s="63" t="s">
        <v>1078</v>
      </c>
      <c r="C13" s="63" t="s">
        <v>157</v>
      </c>
      <c r="D13" s="63" t="s">
        <v>1367</v>
      </c>
      <c r="E13" s="122">
        <v>20000</v>
      </c>
      <c r="F13" s="67">
        <v>20000</v>
      </c>
      <c r="G13" s="67">
        <v>0</v>
      </c>
      <c r="H13" s="67">
        <v>0</v>
      </c>
      <c r="I13" s="67">
        <v>0</v>
      </c>
      <c r="J13" s="63" t="s">
        <v>41</v>
      </c>
      <c r="K13" s="90" t="s">
        <v>159</v>
      </c>
      <c r="L13" s="40" t="s">
        <v>6</v>
      </c>
    </row>
    <row r="14" spans="1:12" s="66" customFormat="1" ht="22.5" customHeight="1">
      <c r="A14" s="58"/>
      <c r="B14" s="63" t="s">
        <v>1346</v>
      </c>
      <c r="C14" s="63" t="s">
        <v>158</v>
      </c>
      <c r="D14" s="63" t="s">
        <v>1369</v>
      </c>
      <c r="E14" s="67"/>
      <c r="F14" s="67"/>
      <c r="G14" s="67"/>
      <c r="H14" s="67"/>
      <c r="I14" s="67"/>
      <c r="J14" s="63" t="s">
        <v>69</v>
      </c>
      <c r="K14" s="90" t="s">
        <v>1587</v>
      </c>
      <c r="L14" s="130"/>
    </row>
    <row r="15" spans="1:12" s="66" customFormat="1" ht="22.5" customHeight="1">
      <c r="A15" s="58"/>
      <c r="B15" s="63" t="s">
        <v>1347</v>
      </c>
      <c r="C15" s="63" t="s">
        <v>15</v>
      </c>
      <c r="D15" s="63" t="s">
        <v>1370</v>
      </c>
      <c r="E15" s="68"/>
      <c r="F15" s="68"/>
      <c r="G15" s="68"/>
      <c r="H15" s="68"/>
      <c r="I15" s="68"/>
      <c r="J15" s="63" t="s">
        <v>20</v>
      </c>
      <c r="K15" s="90" t="s">
        <v>1588</v>
      </c>
      <c r="L15" s="91"/>
    </row>
    <row r="16" spans="1:12" s="66" customFormat="1" ht="22.5" customHeight="1">
      <c r="A16" s="58"/>
      <c r="B16" s="63"/>
      <c r="C16" s="63"/>
      <c r="D16" s="63" t="s">
        <v>1371</v>
      </c>
      <c r="E16" s="67"/>
      <c r="F16" s="67"/>
      <c r="G16" s="67"/>
      <c r="H16" s="67"/>
      <c r="I16" s="67"/>
      <c r="J16" s="63"/>
      <c r="K16" s="90" t="s">
        <v>214</v>
      </c>
      <c r="L16" s="91"/>
    </row>
    <row r="17" spans="1:12" s="66" customFormat="1" ht="22.5" customHeight="1">
      <c r="A17" s="58"/>
      <c r="B17" s="63"/>
      <c r="C17" s="63"/>
      <c r="D17" s="63" t="s">
        <v>1372</v>
      </c>
      <c r="E17" s="67"/>
      <c r="F17" s="67"/>
      <c r="G17" s="67"/>
      <c r="H17" s="67"/>
      <c r="I17" s="67"/>
      <c r="J17" s="63"/>
      <c r="K17" s="90" t="s">
        <v>1589</v>
      </c>
      <c r="L17" s="91"/>
    </row>
    <row r="18" spans="1:12" s="66" customFormat="1" ht="22.5" customHeight="1">
      <c r="A18" s="58"/>
      <c r="B18" s="63"/>
      <c r="C18" s="63"/>
      <c r="D18" s="63" t="s">
        <v>1141</v>
      </c>
      <c r="E18" s="67"/>
      <c r="F18" s="67"/>
      <c r="G18" s="67"/>
      <c r="H18" s="67"/>
      <c r="I18" s="67"/>
      <c r="J18" s="63"/>
      <c r="K18" s="90" t="s">
        <v>160</v>
      </c>
      <c r="L18" s="91"/>
    </row>
    <row r="19" spans="1:12" s="66" customFormat="1" ht="22.5" customHeight="1">
      <c r="A19" s="58"/>
      <c r="B19" s="63"/>
      <c r="C19" s="63"/>
      <c r="D19" s="63"/>
      <c r="E19" s="67"/>
      <c r="F19" s="67"/>
      <c r="G19" s="67"/>
      <c r="H19" s="67"/>
      <c r="I19" s="67"/>
      <c r="J19" s="63"/>
      <c r="K19" s="90"/>
      <c r="L19" s="91"/>
    </row>
    <row r="20" spans="1:12" s="66" customFormat="1" ht="22.5" customHeight="1">
      <c r="A20" s="64"/>
      <c r="B20" s="120"/>
      <c r="C20" s="120"/>
      <c r="D20" s="120"/>
      <c r="E20" s="71"/>
      <c r="F20" s="71"/>
      <c r="G20" s="71"/>
      <c r="H20" s="71"/>
      <c r="I20" s="71"/>
      <c r="J20" s="82"/>
      <c r="K20" s="80"/>
      <c r="L20" s="57"/>
    </row>
    <row r="21" spans="1:12" s="66" customFormat="1" ht="22.5" customHeight="1">
      <c r="A21" s="58">
        <v>3</v>
      </c>
      <c r="B21" s="63" t="s">
        <v>1077</v>
      </c>
      <c r="C21" s="89" t="s">
        <v>63</v>
      </c>
      <c r="D21" s="63" t="s">
        <v>1367</v>
      </c>
      <c r="E21" s="67">
        <v>20000</v>
      </c>
      <c r="F21" s="67">
        <v>20000</v>
      </c>
      <c r="G21" s="67">
        <v>20000</v>
      </c>
      <c r="H21" s="67">
        <v>20000</v>
      </c>
      <c r="I21" s="67">
        <v>20000</v>
      </c>
      <c r="J21" s="63" t="s">
        <v>41</v>
      </c>
      <c r="K21" s="90" t="s">
        <v>99</v>
      </c>
      <c r="L21" s="40" t="s">
        <v>6</v>
      </c>
    </row>
    <row r="22" spans="1:12" s="66" customFormat="1" ht="22.5" customHeight="1">
      <c r="A22" s="58"/>
      <c r="B22" s="63" t="s">
        <v>1076</v>
      </c>
      <c r="C22" s="124" t="s">
        <v>64</v>
      </c>
      <c r="D22" s="66" t="s">
        <v>1368</v>
      </c>
      <c r="E22" s="67"/>
      <c r="F22" s="67"/>
      <c r="G22" s="67"/>
      <c r="H22" s="67"/>
      <c r="I22" s="67"/>
      <c r="J22" s="63" t="s">
        <v>69</v>
      </c>
      <c r="K22" s="90" t="s">
        <v>127</v>
      </c>
      <c r="L22" s="130"/>
    </row>
    <row r="23" spans="1:12" s="66" customFormat="1" ht="22.5" customHeight="1">
      <c r="A23" s="58"/>
      <c r="B23" s="63"/>
      <c r="C23" s="119"/>
      <c r="D23" s="63" t="s">
        <v>1366</v>
      </c>
      <c r="E23" s="68"/>
      <c r="F23" s="68"/>
      <c r="G23" s="68"/>
      <c r="H23" s="68"/>
      <c r="I23" s="68"/>
      <c r="J23" s="63" t="s">
        <v>20</v>
      </c>
      <c r="K23" s="90" t="s">
        <v>126</v>
      </c>
      <c r="L23" s="91"/>
    </row>
    <row r="24" spans="1:12" s="66" customFormat="1" ht="22.5" customHeight="1">
      <c r="A24" s="58"/>
      <c r="B24" s="63"/>
      <c r="C24" s="119"/>
      <c r="D24" s="63" t="s">
        <v>1355</v>
      </c>
      <c r="E24" s="67"/>
      <c r="F24" s="67"/>
      <c r="G24" s="67"/>
      <c r="H24" s="67"/>
      <c r="I24" s="67"/>
      <c r="J24" s="63"/>
      <c r="K24" s="90"/>
      <c r="L24" s="91"/>
    </row>
    <row r="25" spans="1:12" s="66" customFormat="1" ht="22.5" customHeight="1">
      <c r="A25" s="58"/>
      <c r="B25" s="63"/>
      <c r="C25" s="119"/>
      <c r="D25" s="63" t="s">
        <v>1356</v>
      </c>
      <c r="E25" s="67"/>
      <c r="F25" s="67"/>
      <c r="G25" s="67"/>
      <c r="H25" s="67"/>
      <c r="I25" s="67"/>
      <c r="J25" s="63"/>
      <c r="K25" s="90"/>
      <c r="L25" s="91"/>
    </row>
    <row r="26" spans="1:12" s="66" customFormat="1" ht="22.5" customHeight="1">
      <c r="A26" s="64"/>
      <c r="B26" s="120"/>
      <c r="C26" s="121"/>
      <c r="D26" s="120"/>
      <c r="E26" s="71"/>
      <c r="F26" s="71"/>
      <c r="G26" s="71"/>
      <c r="H26" s="71"/>
      <c r="I26" s="71"/>
      <c r="J26" s="82"/>
      <c r="K26" s="80"/>
      <c r="L26" s="57"/>
    </row>
    <row r="27" spans="1:12" s="66" customFormat="1" ht="22.5" customHeight="1">
      <c r="A27" s="58">
        <v>4</v>
      </c>
      <c r="B27" s="63" t="s">
        <v>1349</v>
      </c>
      <c r="C27" s="89" t="s">
        <v>1351</v>
      </c>
      <c r="D27" s="63" t="s">
        <v>1358</v>
      </c>
      <c r="E27" s="68">
        <v>10000</v>
      </c>
      <c r="F27" s="68">
        <v>10000</v>
      </c>
      <c r="G27" s="68">
        <v>10000</v>
      </c>
      <c r="H27" s="68">
        <v>10000</v>
      </c>
      <c r="I27" s="68">
        <v>10000</v>
      </c>
      <c r="J27" s="61" t="s">
        <v>41</v>
      </c>
      <c r="K27" s="90" t="s">
        <v>123</v>
      </c>
      <c r="L27" s="40" t="s">
        <v>6</v>
      </c>
    </row>
    <row r="28" spans="1:12" s="66" customFormat="1" ht="22.5" customHeight="1">
      <c r="A28" s="58"/>
      <c r="B28" s="63" t="s">
        <v>1348</v>
      </c>
      <c r="C28" s="124" t="s">
        <v>1350</v>
      </c>
      <c r="D28" s="66" t="s">
        <v>1357</v>
      </c>
      <c r="E28" s="68"/>
      <c r="F28" s="68"/>
      <c r="G28" s="68"/>
      <c r="H28" s="68"/>
      <c r="I28" s="68"/>
      <c r="J28" s="61" t="s">
        <v>94</v>
      </c>
      <c r="K28" s="90" t="s">
        <v>124</v>
      </c>
      <c r="L28" s="130"/>
    </row>
    <row r="29" spans="1:12" s="66" customFormat="1" ht="22.5" customHeight="1">
      <c r="A29" s="58"/>
      <c r="B29" s="63"/>
      <c r="C29" s="119"/>
      <c r="D29" s="63" t="s">
        <v>1359</v>
      </c>
      <c r="E29" s="68"/>
      <c r="F29" s="68"/>
      <c r="G29" s="68"/>
      <c r="H29" s="68"/>
      <c r="I29" s="68"/>
      <c r="J29" s="61" t="s">
        <v>20</v>
      </c>
      <c r="K29" s="90" t="s">
        <v>125</v>
      </c>
      <c r="L29" s="91"/>
    </row>
    <row r="30" spans="1:12" s="66" customFormat="1" ht="22.5" customHeight="1">
      <c r="A30" s="58"/>
      <c r="B30" s="63"/>
      <c r="C30" s="119"/>
      <c r="D30" s="63" t="s">
        <v>1360</v>
      </c>
      <c r="E30" s="68"/>
      <c r="F30" s="68"/>
      <c r="G30" s="68"/>
      <c r="H30" s="68"/>
      <c r="I30" s="68"/>
      <c r="J30" s="61"/>
      <c r="K30" s="90" t="s">
        <v>65</v>
      </c>
      <c r="L30" s="91"/>
    </row>
    <row r="31" spans="1:12" s="66" customFormat="1" ht="22.5" customHeight="1">
      <c r="A31" s="58"/>
      <c r="B31" s="63"/>
      <c r="C31" s="119"/>
      <c r="D31" s="63" t="s">
        <v>1362</v>
      </c>
      <c r="E31" s="68"/>
      <c r="F31" s="68"/>
      <c r="G31" s="68"/>
      <c r="H31" s="68"/>
      <c r="I31" s="68"/>
      <c r="J31" s="61"/>
      <c r="K31" s="90"/>
      <c r="L31" s="91"/>
    </row>
    <row r="32" spans="1:12" s="66" customFormat="1" ht="22.5" customHeight="1">
      <c r="A32" s="58"/>
      <c r="B32" s="63"/>
      <c r="C32" s="119"/>
      <c r="D32" s="63" t="s">
        <v>1361</v>
      </c>
      <c r="E32" s="68"/>
      <c r="F32" s="68"/>
      <c r="G32" s="68"/>
      <c r="H32" s="68"/>
      <c r="I32" s="68"/>
      <c r="J32" s="61"/>
      <c r="K32" s="90"/>
      <c r="L32" s="91"/>
    </row>
    <row r="33" spans="1:12" s="66" customFormat="1" ht="22.5" customHeight="1">
      <c r="A33" s="64"/>
      <c r="B33" s="120"/>
      <c r="C33" s="121"/>
      <c r="D33" s="120"/>
      <c r="E33" s="72"/>
      <c r="F33" s="72"/>
      <c r="G33" s="72"/>
      <c r="H33" s="72"/>
      <c r="I33" s="72"/>
      <c r="J33" s="80"/>
      <c r="K33" s="93"/>
      <c r="L33" s="94"/>
    </row>
    <row r="34" spans="1:12" s="66" customFormat="1" ht="22.5" customHeight="1">
      <c r="A34" s="64"/>
      <c r="B34" s="120"/>
      <c r="C34" s="121"/>
      <c r="D34" s="120"/>
      <c r="E34" s="72">
        <f>SUM(E8:E33)</f>
        <v>200000</v>
      </c>
      <c r="F34" s="72">
        <f>SUM(F8:F33)</f>
        <v>200000</v>
      </c>
      <c r="G34" s="72">
        <f>SUM(G8:G33)</f>
        <v>50000</v>
      </c>
      <c r="H34" s="72">
        <f>SUM(H8:H33)</f>
        <v>50000</v>
      </c>
      <c r="I34" s="72">
        <f>SUM(I8:I33)</f>
        <v>50000</v>
      </c>
      <c r="J34" s="80"/>
      <c r="K34" s="93"/>
      <c r="L34" s="94"/>
    </row>
    <row r="42" spans="1:11" s="66" customFormat="1" ht="22.5" customHeight="1">
      <c r="A42" s="52"/>
      <c r="E42" s="122"/>
      <c r="F42" s="122"/>
      <c r="G42" s="122"/>
      <c r="H42" s="122"/>
      <c r="I42" s="122"/>
      <c r="J42" s="52"/>
      <c r="K42" s="52"/>
    </row>
  </sheetData>
  <sheetProtection/>
  <mergeCells count="5">
    <mergeCell ref="E5:I5"/>
    <mergeCell ref="A6:A7"/>
    <mergeCell ref="B6:B7"/>
    <mergeCell ref="C6:C7"/>
    <mergeCell ref="K1:L1"/>
  </mergeCells>
  <printOptions/>
  <pageMargins left="0.2" right="0.2" top="1.2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1"/>
  <sheetViews>
    <sheetView view="pageBreakPreview" zoomScaleSheetLayoutView="100" zoomScalePageLayoutView="0" workbookViewId="0" topLeftCell="A1">
      <selection activeCell="D25" sqref="D25"/>
    </sheetView>
  </sheetViews>
  <sheetFormatPr defaultColWidth="4.00390625" defaultRowHeight="18.75" customHeight="1"/>
  <cols>
    <col min="1" max="1" width="3.00390625" style="55" customWidth="1"/>
    <col min="2" max="2" width="24.57421875" style="47" customWidth="1"/>
    <col min="3" max="3" width="22.8515625" style="47" customWidth="1"/>
    <col min="4" max="4" width="25.140625" style="47" customWidth="1"/>
    <col min="5" max="5" width="10.00390625" style="48" customWidth="1"/>
    <col min="6" max="6" width="9.7109375" style="48" customWidth="1"/>
    <col min="7" max="7" width="10.140625" style="48" customWidth="1"/>
    <col min="8" max="8" width="10.00390625" style="48" customWidth="1"/>
    <col min="9" max="9" width="10.140625" style="48" customWidth="1"/>
    <col min="10" max="10" width="7.421875" style="55" customWidth="1"/>
    <col min="11" max="11" width="11.00390625" style="55" customWidth="1"/>
    <col min="12" max="12" width="9.7109375" style="47" customWidth="1"/>
    <col min="13" max="16" width="4.00390625" style="47" customWidth="1"/>
    <col min="17" max="17" width="5.28125" style="47" bestFit="1" customWidth="1"/>
    <col min="18" max="16384" width="4.00390625" style="47" customWidth="1"/>
  </cols>
  <sheetData>
    <row r="1" spans="1:12" ht="21.75" customHeight="1">
      <c r="A1" s="45" t="s">
        <v>1053</v>
      </c>
      <c r="J1" s="47"/>
      <c r="K1" s="259" t="s">
        <v>706</v>
      </c>
      <c r="L1" s="260"/>
    </row>
    <row r="2" spans="1:11" ht="21.75" customHeight="1">
      <c r="A2" s="179" t="s">
        <v>713</v>
      </c>
      <c r="J2" s="47"/>
      <c r="K2" s="47"/>
    </row>
    <row r="3" spans="1:12" ht="21.75" customHeight="1">
      <c r="A3" s="180" t="s">
        <v>1412</v>
      </c>
      <c r="J3" s="47"/>
      <c r="K3" s="178"/>
      <c r="L3" s="178"/>
    </row>
    <row r="4" spans="2:11" ht="21.75" customHeight="1">
      <c r="B4" s="181" t="s">
        <v>786</v>
      </c>
      <c r="J4" s="47"/>
      <c r="K4" s="47"/>
    </row>
    <row r="5" spans="1:12" ht="18.75" customHeight="1">
      <c r="A5" s="49"/>
      <c r="B5" s="50"/>
      <c r="C5" s="50"/>
      <c r="D5" s="51"/>
      <c r="E5" s="252" t="s">
        <v>4</v>
      </c>
      <c r="F5" s="253"/>
      <c r="G5" s="253"/>
      <c r="H5" s="253"/>
      <c r="I5" s="254"/>
      <c r="J5" s="51"/>
      <c r="K5" s="50" t="s">
        <v>796</v>
      </c>
      <c r="L5" s="50" t="s">
        <v>873</v>
      </c>
    </row>
    <row r="6" spans="1:12" ht="18.75" customHeight="1">
      <c r="A6" s="255" t="s">
        <v>3</v>
      </c>
      <c r="B6" s="249" t="s">
        <v>20</v>
      </c>
      <c r="C6" s="249" t="s">
        <v>24</v>
      </c>
      <c r="D6" s="52" t="s">
        <v>25</v>
      </c>
      <c r="E6" s="53">
        <v>2561</v>
      </c>
      <c r="F6" s="53">
        <v>2562</v>
      </c>
      <c r="G6" s="53">
        <v>2563</v>
      </c>
      <c r="H6" s="53">
        <v>2564</v>
      </c>
      <c r="I6" s="53">
        <v>2565</v>
      </c>
      <c r="J6" s="54" t="s">
        <v>30</v>
      </c>
      <c r="K6" s="54" t="s">
        <v>797</v>
      </c>
      <c r="L6" s="54" t="s">
        <v>29</v>
      </c>
    </row>
    <row r="7" spans="1:12" ht="18.75" customHeight="1">
      <c r="A7" s="256"/>
      <c r="B7" s="250"/>
      <c r="C7" s="250"/>
      <c r="D7" s="56" t="s">
        <v>26</v>
      </c>
      <c r="E7" s="57" t="s">
        <v>27</v>
      </c>
      <c r="F7" s="57" t="s">
        <v>27</v>
      </c>
      <c r="G7" s="57" t="s">
        <v>27</v>
      </c>
      <c r="H7" s="57" t="s">
        <v>27</v>
      </c>
      <c r="I7" s="57" t="s">
        <v>27</v>
      </c>
      <c r="J7" s="57" t="s">
        <v>31</v>
      </c>
      <c r="K7" s="57" t="s">
        <v>28</v>
      </c>
      <c r="L7" s="57" t="s">
        <v>874</v>
      </c>
    </row>
    <row r="8" spans="1:12" s="66" customFormat="1" ht="18.75" customHeight="1">
      <c r="A8" s="58">
        <v>1</v>
      </c>
      <c r="B8" s="59" t="s">
        <v>1124</v>
      </c>
      <c r="C8" s="74" t="s">
        <v>46</v>
      </c>
      <c r="D8" s="59" t="s">
        <v>1375</v>
      </c>
      <c r="E8" s="146">
        <v>10500000</v>
      </c>
      <c r="F8" s="146">
        <v>10500000</v>
      </c>
      <c r="G8" s="146">
        <v>12000000</v>
      </c>
      <c r="H8" s="146">
        <v>12000000</v>
      </c>
      <c r="I8" s="146">
        <v>12000000</v>
      </c>
      <c r="J8" s="61" t="s">
        <v>1086</v>
      </c>
      <c r="K8" s="74" t="s">
        <v>840</v>
      </c>
      <c r="L8" s="7" t="s">
        <v>6</v>
      </c>
    </row>
    <row r="9" spans="1:12" s="66" customFormat="1" ht="18.75" customHeight="1">
      <c r="A9" s="58"/>
      <c r="B9" s="59" t="s">
        <v>1079</v>
      </c>
      <c r="C9" s="74" t="s">
        <v>47</v>
      </c>
      <c r="D9" s="59" t="s">
        <v>1377</v>
      </c>
      <c r="E9" s="168"/>
      <c r="F9" s="168"/>
      <c r="G9" s="168"/>
      <c r="H9" s="168"/>
      <c r="I9" s="168"/>
      <c r="J9" s="61" t="s">
        <v>1087</v>
      </c>
      <c r="K9" s="74" t="s">
        <v>40</v>
      </c>
      <c r="L9" s="54"/>
    </row>
    <row r="10" spans="1:12" s="66" customFormat="1" ht="18.75" customHeight="1">
      <c r="A10" s="58"/>
      <c r="B10" s="74"/>
      <c r="C10" s="74" t="s">
        <v>1126</v>
      </c>
      <c r="D10" s="74"/>
      <c r="E10" s="81"/>
      <c r="F10" s="81"/>
      <c r="G10" s="81"/>
      <c r="H10" s="81"/>
      <c r="I10" s="81"/>
      <c r="J10" s="61" t="s">
        <v>55</v>
      </c>
      <c r="K10" s="74" t="s">
        <v>841</v>
      </c>
      <c r="L10" s="54"/>
    </row>
    <row r="11" spans="1:12" s="66" customFormat="1" ht="18.75" customHeight="1">
      <c r="A11" s="58"/>
      <c r="B11" s="74"/>
      <c r="C11" s="74" t="s">
        <v>1125</v>
      </c>
      <c r="D11" s="74"/>
      <c r="E11" s="168"/>
      <c r="F11" s="168"/>
      <c r="G11" s="168"/>
      <c r="H11" s="168"/>
      <c r="I11" s="168"/>
      <c r="J11" s="61"/>
      <c r="K11" s="74" t="s">
        <v>1398</v>
      </c>
      <c r="L11" s="54"/>
    </row>
    <row r="12" spans="1:12" s="66" customFormat="1" ht="18.75" customHeight="1">
      <c r="A12" s="58"/>
      <c r="B12" s="74"/>
      <c r="C12" s="74"/>
      <c r="D12" s="74"/>
      <c r="E12" s="67"/>
      <c r="F12" s="67"/>
      <c r="G12" s="67"/>
      <c r="H12" s="67"/>
      <c r="I12" s="67"/>
      <c r="J12" s="54"/>
      <c r="K12" s="74" t="s">
        <v>1400</v>
      </c>
      <c r="L12" s="54"/>
    </row>
    <row r="13" spans="1:12" s="66" customFormat="1" ht="18.75" customHeight="1">
      <c r="A13" s="58"/>
      <c r="B13" s="74"/>
      <c r="C13" s="74"/>
      <c r="D13" s="74"/>
      <c r="E13" s="67"/>
      <c r="F13" s="67"/>
      <c r="G13" s="67"/>
      <c r="H13" s="67"/>
      <c r="I13" s="67"/>
      <c r="J13" s="54"/>
      <c r="K13" s="74" t="s">
        <v>1399</v>
      </c>
      <c r="L13" s="54"/>
    </row>
    <row r="14" spans="1:12" s="66" customFormat="1" ht="18.75" customHeight="1">
      <c r="A14" s="64"/>
      <c r="B14" s="76"/>
      <c r="C14" s="76"/>
      <c r="D14" s="76"/>
      <c r="E14" s="71"/>
      <c r="F14" s="71"/>
      <c r="G14" s="71"/>
      <c r="H14" s="71"/>
      <c r="I14" s="71"/>
      <c r="J14" s="57"/>
      <c r="K14" s="57"/>
      <c r="L14" s="57"/>
    </row>
    <row r="15" spans="1:12" s="66" customFormat="1" ht="18.75" customHeight="1">
      <c r="A15" s="58">
        <v>2</v>
      </c>
      <c r="B15" s="59" t="s">
        <v>681</v>
      </c>
      <c r="C15" s="74" t="s">
        <v>46</v>
      </c>
      <c r="D15" s="59" t="s">
        <v>1373</v>
      </c>
      <c r="E15" s="5">
        <v>3000000</v>
      </c>
      <c r="F15" s="5">
        <v>3000000</v>
      </c>
      <c r="G15" s="5">
        <v>3200000</v>
      </c>
      <c r="H15" s="5">
        <v>3200000</v>
      </c>
      <c r="I15" s="5">
        <v>3200000</v>
      </c>
      <c r="J15" s="61" t="s">
        <v>1086</v>
      </c>
      <c r="K15" s="74" t="s">
        <v>845</v>
      </c>
      <c r="L15" s="7" t="s">
        <v>6</v>
      </c>
    </row>
    <row r="16" spans="1:12" s="66" customFormat="1" ht="18.75" customHeight="1">
      <c r="A16" s="58"/>
      <c r="B16" s="59" t="s">
        <v>1397</v>
      </c>
      <c r="C16" s="74" t="s">
        <v>48</v>
      </c>
      <c r="D16" s="59" t="s">
        <v>1376</v>
      </c>
      <c r="E16" s="168"/>
      <c r="F16" s="168"/>
      <c r="G16" s="168"/>
      <c r="H16" s="168"/>
      <c r="I16" s="168"/>
      <c r="J16" s="61" t="s">
        <v>1087</v>
      </c>
      <c r="K16" s="74" t="s">
        <v>40</v>
      </c>
      <c r="L16" s="54"/>
    </row>
    <row r="17" spans="1:12" s="66" customFormat="1" ht="18.75" customHeight="1">
      <c r="A17" s="58"/>
      <c r="B17" s="59" t="s">
        <v>1396</v>
      </c>
      <c r="C17" s="74" t="s">
        <v>50</v>
      </c>
      <c r="D17" s="74" t="s">
        <v>15</v>
      </c>
      <c r="E17" s="81"/>
      <c r="F17" s="81"/>
      <c r="G17" s="81"/>
      <c r="H17" s="81"/>
      <c r="I17" s="81"/>
      <c r="J17" s="61" t="s">
        <v>55</v>
      </c>
      <c r="K17" s="74" t="s">
        <v>841</v>
      </c>
      <c r="L17" s="54"/>
    </row>
    <row r="18" spans="1:12" s="66" customFormat="1" ht="18.75" customHeight="1">
      <c r="A18" s="58"/>
      <c r="B18" s="74"/>
      <c r="C18" s="74"/>
      <c r="D18" s="74"/>
      <c r="E18" s="168"/>
      <c r="F18" s="168"/>
      <c r="G18" s="168"/>
      <c r="H18" s="168"/>
      <c r="I18" s="168"/>
      <c r="J18" s="54"/>
      <c r="K18" s="74" t="s">
        <v>52</v>
      </c>
      <c r="L18" s="54"/>
    </row>
    <row r="19" spans="1:12" s="66" customFormat="1" ht="18.75" customHeight="1">
      <c r="A19" s="58"/>
      <c r="B19" s="74"/>
      <c r="C19" s="74"/>
      <c r="D19" s="74"/>
      <c r="E19" s="67"/>
      <c r="F19" s="67"/>
      <c r="G19" s="67"/>
      <c r="H19" s="67"/>
      <c r="I19" s="67"/>
      <c r="J19" s="54"/>
      <c r="K19" s="74" t="s">
        <v>844</v>
      </c>
      <c r="L19" s="54"/>
    </row>
    <row r="20" spans="1:12" s="66" customFormat="1" ht="18.75" customHeight="1">
      <c r="A20" s="64"/>
      <c r="B20" s="76"/>
      <c r="C20" s="76"/>
      <c r="D20" s="76"/>
      <c r="E20" s="71"/>
      <c r="F20" s="71"/>
      <c r="G20" s="71"/>
      <c r="H20" s="71"/>
      <c r="I20" s="71"/>
      <c r="J20" s="57"/>
      <c r="K20" s="76" t="s">
        <v>463</v>
      </c>
      <c r="L20" s="57"/>
    </row>
    <row r="21" spans="1:12" s="66" customFormat="1" ht="18.75" customHeight="1">
      <c r="A21" s="58">
        <v>3</v>
      </c>
      <c r="B21" s="59" t="s">
        <v>682</v>
      </c>
      <c r="C21" s="74" t="s">
        <v>46</v>
      </c>
      <c r="D21" s="59" t="s">
        <v>1374</v>
      </c>
      <c r="E21" s="67">
        <v>60000</v>
      </c>
      <c r="F21" s="67">
        <v>60000</v>
      </c>
      <c r="G21" s="67">
        <v>72000</v>
      </c>
      <c r="H21" s="67">
        <v>72000</v>
      </c>
      <c r="I21" s="67">
        <v>72000</v>
      </c>
      <c r="J21" s="61" t="s">
        <v>1086</v>
      </c>
      <c r="K21" s="74" t="s">
        <v>54</v>
      </c>
      <c r="L21" s="7" t="s">
        <v>6</v>
      </c>
    </row>
    <row r="22" spans="1:12" s="66" customFormat="1" ht="18.75" customHeight="1">
      <c r="A22" s="58"/>
      <c r="B22" s="59" t="s">
        <v>1378</v>
      </c>
      <c r="C22" s="74" t="s">
        <v>56</v>
      </c>
      <c r="D22" s="59" t="s">
        <v>1377</v>
      </c>
      <c r="E22" s="67"/>
      <c r="F22" s="67"/>
      <c r="G22" s="67"/>
      <c r="H22" s="67"/>
      <c r="I22" s="67"/>
      <c r="J22" s="61" t="s">
        <v>1087</v>
      </c>
      <c r="K22" s="74" t="s">
        <v>45</v>
      </c>
      <c r="L22" s="54"/>
    </row>
    <row r="23" spans="1:12" s="66" customFormat="1" ht="18.75" customHeight="1">
      <c r="A23" s="58"/>
      <c r="B23" s="74"/>
      <c r="C23" s="74" t="s">
        <v>49</v>
      </c>
      <c r="D23" s="74"/>
      <c r="E23" s="68"/>
      <c r="F23" s="68"/>
      <c r="G23" s="68"/>
      <c r="H23" s="68"/>
      <c r="I23" s="68"/>
      <c r="J23" s="61" t="s">
        <v>55</v>
      </c>
      <c r="K23" s="74" t="s">
        <v>51</v>
      </c>
      <c r="L23" s="54"/>
    </row>
    <row r="24" spans="1:12" s="66" customFormat="1" ht="18.75" customHeight="1">
      <c r="A24" s="58"/>
      <c r="B24" s="74"/>
      <c r="C24" s="74"/>
      <c r="D24" s="74"/>
      <c r="E24" s="67"/>
      <c r="F24" s="67"/>
      <c r="G24" s="67"/>
      <c r="H24" s="67"/>
      <c r="I24" s="67"/>
      <c r="J24" s="54"/>
      <c r="K24" s="74" t="s">
        <v>52</v>
      </c>
      <c r="L24" s="54"/>
    </row>
    <row r="25" spans="1:12" s="66" customFormat="1" ht="18.75" customHeight="1">
      <c r="A25" s="58"/>
      <c r="B25" s="74"/>
      <c r="C25" s="74"/>
      <c r="D25" s="74"/>
      <c r="E25" s="67"/>
      <c r="F25" s="67"/>
      <c r="G25" s="67"/>
      <c r="H25" s="67"/>
      <c r="I25" s="67"/>
      <c r="J25" s="54"/>
      <c r="K25" s="74" t="s">
        <v>844</v>
      </c>
      <c r="L25" s="54"/>
    </row>
    <row r="26" spans="1:12" s="66" customFormat="1" ht="18.75" customHeight="1">
      <c r="A26" s="64"/>
      <c r="B26" s="76"/>
      <c r="C26" s="76"/>
      <c r="D26" s="76"/>
      <c r="E26" s="71"/>
      <c r="F26" s="71"/>
      <c r="G26" s="71"/>
      <c r="H26" s="71"/>
      <c r="I26" s="71"/>
      <c r="J26" s="57"/>
      <c r="K26" s="76" t="s">
        <v>463</v>
      </c>
      <c r="L26" s="57"/>
    </row>
    <row r="27" spans="1:12" ht="18.75" customHeight="1">
      <c r="A27" s="54">
        <v>4</v>
      </c>
      <c r="B27" s="66" t="s">
        <v>1237</v>
      </c>
      <c r="C27" s="78" t="s">
        <v>1084</v>
      </c>
      <c r="D27" s="66" t="s">
        <v>1380</v>
      </c>
      <c r="E27" s="68">
        <v>150000</v>
      </c>
      <c r="F27" s="68">
        <v>150000</v>
      </c>
      <c r="G27" s="68">
        <v>120000</v>
      </c>
      <c r="H27" s="68">
        <v>120000</v>
      </c>
      <c r="I27" s="68">
        <v>120000</v>
      </c>
      <c r="J27" s="79" t="s">
        <v>1085</v>
      </c>
      <c r="K27" s="61" t="s">
        <v>13</v>
      </c>
      <c r="L27" s="7" t="s">
        <v>6</v>
      </c>
    </row>
    <row r="28" spans="1:12" ht="18.75" customHeight="1">
      <c r="A28" s="54"/>
      <c r="B28" s="74" t="s">
        <v>1055</v>
      </c>
      <c r="C28" s="59" t="s">
        <v>1083</v>
      </c>
      <c r="D28" s="47" t="s">
        <v>1379</v>
      </c>
      <c r="E28" s="67"/>
      <c r="F28" s="67"/>
      <c r="G28" s="67"/>
      <c r="H28" s="67"/>
      <c r="I28" s="68"/>
      <c r="J28" s="79" t="s">
        <v>94</v>
      </c>
      <c r="K28" s="61" t="s">
        <v>949</v>
      </c>
      <c r="L28" s="54"/>
    </row>
    <row r="29" spans="1:12" ht="18.75" customHeight="1">
      <c r="A29" s="54"/>
      <c r="B29" s="66" t="s">
        <v>12</v>
      </c>
      <c r="C29" s="59" t="s">
        <v>1082</v>
      </c>
      <c r="D29" s="66" t="s">
        <v>1381</v>
      </c>
      <c r="E29" s="68"/>
      <c r="F29" s="68"/>
      <c r="G29" s="68"/>
      <c r="H29" s="68"/>
      <c r="I29" s="68"/>
      <c r="J29" s="79" t="s">
        <v>20</v>
      </c>
      <c r="K29" s="61" t="s">
        <v>1395</v>
      </c>
      <c r="L29" s="54"/>
    </row>
    <row r="30" spans="1:12" ht="18.75" customHeight="1">
      <c r="A30" s="54"/>
      <c r="B30" s="66"/>
      <c r="C30" s="59" t="s">
        <v>1081</v>
      </c>
      <c r="D30" s="66" t="s">
        <v>1382</v>
      </c>
      <c r="E30" s="68"/>
      <c r="F30" s="68"/>
      <c r="G30" s="68"/>
      <c r="H30" s="68"/>
      <c r="I30" s="68"/>
      <c r="J30" s="79"/>
      <c r="K30" s="61" t="s">
        <v>700</v>
      </c>
      <c r="L30" s="54"/>
    </row>
    <row r="31" spans="1:12" ht="18.75" customHeight="1">
      <c r="A31" s="54"/>
      <c r="B31" s="66"/>
      <c r="C31" s="59" t="s">
        <v>1080</v>
      </c>
      <c r="D31" s="66" t="s">
        <v>1383</v>
      </c>
      <c r="E31" s="68"/>
      <c r="F31" s="68"/>
      <c r="G31" s="68"/>
      <c r="H31" s="68"/>
      <c r="I31" s="68"/>
      <c r="J31" s="81"/>
      <c r="K31" s="54"/>
      <c r="L31" s="54"/>
    </row>
    <row r="32" spans="1:12" ht="18.75" customHeight="1">
      <c r="A32" s="54"/>
      <c r="B32" s="66"/>
      <c r="C32" s="59"/>
      <c r="D32" s="47" t="s">
        <v>1384</v>
      </c>
      <c r="E32" s="68"/>
      <c r="F32" s="68"/>
      <c r="G32" s="68"/>
      <c r="H32" s="68"/>
      <c r="I32" s="68"/>
      <c r="J32" s="81"/>
      <c r="K32" s="54"/>
      <c r="L32" s="54"/>
    </row>
    <row r="33" spans="1:12" ht="18.75" customHeight="1">
      <c r="A33" s="54"/>
      <c r="B33" s="66"/>
      <c r="C33" s="59"/>
      <c r="D33" s="60" t="s">
        <v>1385</v>
      </c>
      <c r="E33" s="68"/>
      <c r="F33" s="68"/>
      <c r="G33" s="68"/>
      <c r="H33" s="68"/>
      <c r="I33" s="68"/>
      <c r="J33" s="81"/>
      <c r="K33" s="54"/>
      <c r="L33" s="54"/>
    </row>
    <row r="34" spans="1:12" ht="18.75" customHeight="1">
      <c r="A34" s="54"/>
      <c r="B34" s="66"/>
      <c r="C34" s="59"/>
      <c r="D34" s="60" t="s">
        <v>1386</v>
      </c>
      <c r="E34" s="68"/>
      <c r="F34" s="68"/>
      <c r="G34" s="68"/>
      <c r="H34" s="68"/>
      <c r="I34" s="68"/>
      <c r="J34" s="81"/>
      <c r="K34" s="54"/>
      <c r="L34" s="54"/>
    </row>
    <row r="35" spans="1:12" ht="18.75" customHeight="1">
      <c r="A35" s="54"/>
      <c r="B35" s="66"/>
      <c r="C35" s="59"/>
      <c r="D35" s="47" t="s">
        <v>1387</v>
      </c>
      <c r="E35" s="68"/>
      <c r="F35" s="68"/>
      <c r="G35" s="68"/>
      <c r="H35" s="68"/>
      <c r="I35" s="68"/>
      <c r="J35" s="81"/>
      <c r="K35" s="54"/>
      <c r="L35" s="54"/>
    </row>
    <row r="36" spans="1:12" ht="18.75" customHeight="1">
      <c r="A36" s="54"/>
      <c r="B36" s="66"/>
      <c r="C36" s="59"/>
      <c r="D36" s="60" t="s">
        <v>1388</v>
      </c>
      <c r="E36" s="68"/>
      <c r="F36" s="68"/>
      <c r="G36" s="68"/>
      <c r="H36" s="68"/>
      <c r="I36" s="68"/>
      <c r="J36" s="81"/>
      <c r="K36" s="54"/>
      <c r="L36" s="54"/>
    </row>
    <row r="37" spans="1:12" ht="18.75" customHeight="1">
      <c r="A37" s="54"/>
      <c r="B37" s="66"/>
      <c r="C37" s="59"/>
      <c r="D37" s="60" t="s">
        <v>1054</v>
      </c>
      <c r="E37" s="68"/>
      <c r="F37" s="68"/>
      <c r="G37" s="68"/>
      <c r="H37" s="68"/>
      <c r="I37" s="68"/>
      <c r="J37" s="81"/>
      <c r="K37" s="54"/>
      <c r="L37" s="54"/>
    </row>
    <row r="38" spans="1:12" ht="18.75" customHeight="1">
      <c r="A38" s="54"/>
      <c r="B38" s="66"/>
      <c r="C38" s="59"/>
      <c r="D38" s="47" t="s">
        <v>1389</v>
      </c>
      <c r="E38" s="68"/>
      <c r="F38" s="68"/>
      <c r="G38" s="68"/>
      <c r="H38" s="68"/>
      <c r="I38" s="68"/>
      <c r="J38" s="81"/>
      <c r="K38" s="54"/>
      <c r="L38" s="54"/>
    </row>
    <row r="39" spans="1:12" ht="18.75" customHeight="1">
      <c r="A39" s="54"/>
      <c r="B39" s="66"/>
      <c r="C39" s="59"/>
      <c r="D39" s="60" t="s">
        <v>1390</v>
      </c>
      <c r="E39" s="68"/>
      <c r="F39" s="68"/>
      <c r="G39" s="68"/>
      <c r="H39" s="68"/>
      <c r="I39" s="68"/>
      <c r="J39" s="81"/>
      <c r="K39" s="54"/>
      <c r="L39" s="54"/>
    </row>
    <row r="40" spans="1:12" ht="18.75" customHeight="1">
      <c r="A40" s="54"/>
      <c r="B40" s="66"/>
      <c r="C40" s="59"/>
      <c r="D40" s="60" t="s">
        <v>1391</v>
      </c>
      <c r="E40" s="68"/>
      <c r="F40" s="68"/>
      <c r="G40" s="68"/>
      <c r="H40" s="68"/>
      <c r="I40" s="68"/>
      <c r="J40" s="81"/>
      <c r="K40" s="54"/>
      <c r="L40" s="54"/>
    </row>
    <row r="41" spans="1:12" ht="18.75" customHeight="1">
      <c r="A41" s="54"/>
      <c r="B41" s="66"/>
      <c r="C41" s="59"/>
      <c r="D41" s="60" t="s">
        <v>1392</v>
      </c>
      <c r="E41" s="68"/>
      <c r="F41" s="68"/>
      <c r="G41" s="68"/>
      <c r="H41" s="68"/>
      <c r="I41" s="68"/>
      <c r="J41" s="81"/>
      <c r="K41" s="54"/>
      <c r="L41" s="54"/>
    </row>
    <row r="42" spans="1:12" ht="18.75" customHeight="1">
      <c r="A42" s="54"/>
      <c r="B42" s="66"/>
      <c r="C42" s="59"/>
      <c r="D42" s="60" t="s">
        <v>1393</v>
      </c>
      <c r="E42" s="68"/>
      <c r="F42" s="68"/>
      <c r="G42" s="68"/>
      <c r="H42" s="68"/>
      <c r="I42" s="68"/>
      <c r="J42" s="81"/>
      <c r="K42" s="54"/>
      <c r="L42" s="54"/>
    </row>
    <row r="43" spans="1:12" ht="18.75" customHeight="1">
      <c r="A43" s="54"/>
      <c r="B43" s="66"/>
      <c r="C43" s="59"/>
      <c r="D43" s="60" t="s">
        <v>1394</v>
      </c>
      <c r="E43" s="68"/>
      <c r="F43" s="68"/>
      <c r="G43" s="68"/>
      <c r="H43" s="68"/>
      <c r="I43" s="68"/>
      <c r="J43" s="81"/>
      <c r="K43" s="54"/>
      <c r="L43" s="54"/>
    </row>
    <row r="44" spans="1:12" ht="18.75" customHeight="1">
      <c r="A44" s="54"/>
      <c r="B44" s="66"/>
      <c r="C44" s="59"/>
      <c r="D44" s="60" t="s">
        <v>22</v>
      </c>
      <c r="E44" s="68"/>
      <c r="F44" s="68"/>
      <c r="G44" s="68"/>
      <c r="H44" s="68"/>
      <c r="I44" s="68"/>
      <c r="J44" s="81"/>
      <c r="K44" s="54"/>
      <c r="L44" s="54"/>
    </row>
    <row r="45" spans="1:12" ht="18.75" customHeight="1">
      <c r="A45" s="57"/>
      <c r="B45" s="69"/>
      <c r="C45" s="70"/>
      <c r="D45" s="73"/>
      <c r="E45" s="72"/>
      <c r="F45" s="72"/>
      <c r="G45" s="72"/>
      <c r="H45" s="72"/>
      <c r="I45" s="72"/>
      <c r="J45" s="82"/>
      <c r="K45" s="57"/>
      <c r="L45" s="57"/>
    </row>
    <row r="46" spans="1:12" s="204" customFormat="1" ht="18.75" customHeight="1">
      <c r="A46" s="208"/>
      <c r="B46" s="209"/>
      <c r="C46" s="210"/>
      <c r="D46" s="211"/>
      <c r="E46" s="212">
        <f>SUM(E8:E45)</f>
        <v>13710000</v>
      </c>
      <c r="F46" s="212">
        <f>SUM(F8:F45)</f>
        <v>13710000</v>
      </c>
      <c r="G46" s="212">
        <f>SUM(G8:G45)</f>
        <v>15392000</v>
      </c>
      <c r="H46" s="212">
        <f>SUM(H8:H45)</f>
        <v>15392000</v>
      </c>
      <c r="I46" s="212">
        <f>SUM(I8:I45)</f>
        <v>15392000</v>
      </c>
      <c r="J46" s="213"/>
      <c r="K46" s="208"/>
      <c r="L46" s="208"/>
    </row>
    <row r="48" spans="1:11" s="66" customFormat="1" ht="18.75" customHeight="1">
      <c r="A48" s="52"/>
      <c r="E48" s="122"/>
      <c r="F48" s="122"/>
      <c r="G48" s="122"/>
      <c r="H48" s="122"/>
      <c r="I48" s="122"/>
      <c r="J48" s="52"/>
      <c r="K48" s="52"/>
    </row>
    <row r="49" spans="1:11" s="66" customFormat="1" ht="18.75" customHeight="1">
      <c r="A49" s="52"/>
      <c r="E49" s="122"/>
      <c r="F49" s="122"/>
      <c r="G49" s="122"/>
      <c r="H49" s="122"/>
      <c r="I49" s="122"/>
      <c r="J49" s="52"/>
      <c r="K49" s="52"/>
    </row>
    <row r="50" spans="1:11" s="66" customFormat="1" ht="18.75" customHeight="1">
      <c r="A50" s="52"/>
      <c r="E50" s="122"/>
      <c r="F50" s="122"/>
      <c r="G50" s="122"/>
      <c r="H50" s="122"/>
      <c r="I50" s="122"/>
      <c r="J50" s="52"/>
      <c r="K50" s="52"/>
    </row>
    <row r="51" spans="1:11" s="66" customFormat="1" ht="18.75" customHeight="1">
      <c r="A51" s="52"/>
      <c r="E51" s="122"/>
      <c r="F51" s="122"/>
      <c r="G51" s="122"/>
      <c r="H51" s="122"/>
      <c r="I51" s="122"/>
      <c r="J51" s="52"/>
      <c r="K51" s="52"/>
    </row>
    <row r="52" spans="1:11" s="66" customFormat="1" ht="18.75" customHeight="1">
      <c r="A52" s="52"/>
      <c r="E52" s="122"/>
      <c r="F52" s="122"/>
      <c r="G52" s="122"/>
      <c r="H52" s="122"/>
      <c r="I52" s="122"/>
      <c r="J52" s="52"/>
      <c r="K52" s="52"/>
    </row>
    <row r="53" spans="1:11" s="66" customFormat="1" ht="18.75" customHeight="1">
      <c r="A53" s="52"/>
      <c r="E53" s="122"/>
      <c r="F53" s="122"/>
      <c r="G53" s="122"/>
      <c r="H53" s="122"/>
      <c r="I53" s="122"/>
      <c r="J53" s="52"/>
      <c r="K53" s="52"/>
    </row>
    <row r="54" spans="1:11" s="66" customFormat="1" ht="18.75" customHeight="1">
      <c r="A54" s="52"/>
      <c r="E54" s="122"/>
      <c r="F54" s="122"/>
      <c r="G54" s="122"/>
      <c r="H54" s="122"/>
      <c r="I54" s="122"/>
      <c r="J54" s="52"/>
      <c r="K54" s="52"/>
    </row>
    <row r="55" spans="1:11" s="66" customFormat="1" ht="18.75" customHeight="1">
      <c r="A55" s="52"/>
      <c r="E55" s="122"/>
      <c r="F55" s="122"/>
      <c r="G55" s="122"/>
      <c r="H55" s="122"/>
      <c r="I55" s="122"/>
      <c r="J55" s="52"/>
      <c r="K55" s="52"/>
    </row>
    <row r="56" spans="1:11" s="66" customFormat="1" ht="18.75" customHeight="1">
      <c r="A56" s="52"/>
      <c r="E56" s="122"/>
      <c r="F56" s="122"/>
      <c r="G56" s="122"/>
      <c r="H56" s="122"/>
      <c r="I56" s="122"/>
      <c r="J56" s="52"/>
      <c r="K56" s="52"/>
    </row>
    <row r="57" spans="1:11" s="66" customFormat="1" ht="18.75" customHeight="1">
      <c r="A57" s="52"/>
      <c r="E57" s="122"/>
      <c r="F57" s="122"/>
      <c r="G57" s="122"/>
      <c r="H57" s="122"/>
      <c r="I57" s="122"/>
      <c r="J57" s="52"/>
      <c r="K57" s="52"/>
    </row>
    <row r="58" spans="1:11" s="66" customFormat="1" ht="18.75" customHeight="1">
      <c r="A58" s="52"/>
      <c r="E58" s="122"/>
      <c r="F58" s="122"/>
      <c r="G58" s="122"/>
      <c r="H58" s="122"/>
      <c r="I58" s="122"/>
      <c r="J58" s="52"/>
      <c r="K58" s="52"/>
    </row>
    <row r="59" spans="1:11" s="66" customFormat="1" ht="18.75" customHeight="1">
      <c r="A59" s="52"/>
      <c r="E59" s="122"/>
      <c r="F59" s="122"/>
      <c r="G59" s="122"/>
      <c r="H59" s="122"/>
      <c r="I59" s="122"/>
      <c r="J59" s="52"/>
      <c r="K59" s="52"/>
    </row>
    <row r="60" spans="1:11" s="66" customFormat="1" ht="18.75" customHeight="1">
      <c r="A60" s="52"/>
      <c r="E60" s="122"/>
      <c r="F60" s="122"/>
      <c r="G60" s="122"/>
      <c r="H60" s="122"/>
      <c r="I60" s="122"/>
      <c r="J60" s="52"/>
      <c r="K60" s="52"/>
    </row>
    <row r="61" spans="1:11" s="66" customFormat="1" ht="18.75" customHeight="1">
      <c r="A61" s="52"/>
      <c r="E61" s="122"/>
      <c r="F61" s="122"/>
      <c r="G61" s="122"/>
      <c r="H61" s="122"/>
      <c r="I61" s="122"/>
      <c r="J61" s="52"/>
      <c r="K61" s="52"/>
    </row>
    <row r="62" spans="1:11" s="66" customFormat="1" ht="18.75" customHeight="1">
      <c r="A62" s="52"/>
      <c r="E62" s="122"/>
      <c r="F62" s="122"/>
      <c r="G62" s="122"/>
      <c r="H62" s="122"/>
      <c r="I62" s="122"/>
      <c r="J62" s="52"/>
      <c r="K62" s="52"/>
    </row>
    <row r="63" spans="1:11" s="66" customFormat="1" ht="18.75" customHeight="1">
      <c r="A63" s="52"/>
      <c r="E63" s="122"/>
      <c r="F63" s="122"/>
      <c r="G63" s="122"/>
      <c r="H63" s="122"/>
      <c r="I63" s="122"/>
      <c r="J63" s="52"/>
      <c r="K63" s="52"/>
    </row>
    <row r="64" spans="1:11" s="66" customFormat="1" ht="18.75" customHeight="1">
      <c r="A64" s="52"/>
      <c r="E64" s="122"/>
      <c r="F64" s="122"/>
      <c r="G64" s="122"/>
      <c r="H64" s="122"/>
      <c r="I64" s="122"/>
      <c r="J64" s="52"/>
      <c r="K64" s="52"/>
    </row>
    <row r="65" spans="1:11" s="66" customFormat="1" ht="18.75" customHeight="1">
      <c r="A65" s="52"/>
      <c r="E65" s="122"/>
      <c r="F65" s="122"/>
      <c r="G65" s="122"/>
      <c r="H65" s="122"/>
      <c r="I65" s="122"/>
      <c r="J65" s="52"/>
      <c r="K65" s="52"/>
    </row>
    <row r="66" spans="1:11" s="66" customFormat="1" ht="18.75" customHeight="1">
      <c r="A66" s="52"/>
      <c r="E66" s="122"/>
      <c r="F66" s="122"/>
      <c r="G66" s="122"/>
      <c r="H66" s="122"/>
      <c r="I66" s="122"/>
      <c r="J66" s="52"/>
      <c r="K66" s="52"/>
    </row>
    <row r="67" spans="1:11" s="66" customFormat="1" ht="18.75" customHeight="1">
      <c r="A67" s="52"/>
      <c r="E67" s="122"/>
      <c r="F67" s="122"/>
      <c r="G67" s="122"/>
      <c r="H67" s="122"/>
      <c r="I67" s="122"/>
      <c r="J67" s="52"/>
      <c r="K67" s="52"/>
    </row>
    <row r="68" spans="1:11" s="66" customFormat="1" ht="18.75" customHeight="1">
      <c r="A68" s="52"/>
      <c r="E68" s="122"/>
      <c r="F68" s="122"/>
      <c r="G68" s="122"/>
      <c r="H68" s="122"/>
      <c r="I68" s="122"/>
      <c r="J68" s="52"/>
      <c r="K68" s="52"/>
    </row>
    <row r="69" spans="1:11" s="66" customFormat="1" ht="18.75" customHeight="1">
      <c r="A69" s="52"/>
      <c r="E69" s="122"/>
      <c r="F69" s="122"/>
      <c r="G69" s="122"/>
      <c r="H69" s="122"/>
      <c r="I69" s="122"/>
      <c r="J69" s="52"/>
      <c r="K69" s="52"/>
    </row>
    <row r="70" spans="1:11" s="66" customFormat="1" ht="18.75" customHeight="1">
      <c r="A70" s="52"/>
      <c r="E70" s="122"/>
      <c r="F70" s="122"/>
      <c r="G70" s="122"/>
      <c r="H70" s="122"/>
      <c r="I70" s="122"/>
      <c r="J70" s="52"/>
      <c r="K70" s="52"/>
    </row>
    <row r="71" spans="1:11" s="66" customFormat="1" ht="18.75" customHeight="1">
      <c r="A71" s="52"/>
      <c r="E71" s="122"/>
      <c r="F71" s="122"/>
      <c r="G71" s="122"/>
      <c r="H71" s="122"/>
      <c r="I71" s="122"/>
      <c r="J71" s="52"/>
      <c r="K71" s="52"/>
    </row>
    <row r="72" spans="1:11" s="66" customFormat="1" ht="18.75" customHeight="1">
      <c r="A72" s="52"/>
      <c r="E72" s="122"/>
      <c r="F72" s="122"/>
      <c r="G72" s="122"/>
      <c r="H72" s="122"/>
      <c r="I72" s="122"/>
      <c r="J72" s="52"/>
      <c r="K72" s="52"/>
    </row>
    <row r="73" spans="1:11" s="66" customFormat="1" ht="18.75" customHeight="1">
      <c r="A73" s="52"/>
      <c r="E73" s="122"/>
      <c r="F73" s="122"/>
      <c r="G73" s="122"/>
      <c r="H73" s="122"/>
      <c r="I73" s="122"/>
      <c r="J73" s="52"/>
      <c r="K73" s="52"/>
    </row>
    <row r="74" spans="1:11" s="66" customFormat="1" ht="18.75" customHeight="1">
      <c r="A74" s="52"/>
      <c r="E74" s="122"/>
      <c r="F74" s="122"/>
      <c r="G74" s="122"/>
      <c r="H74" s="122"/>
      <c r="I74" s="122"/>
      <c r="J74" s="52"/>
      <c r="K74" s="52"/>
    </row>
    <row r="75" spans="1:11" s="66" customFormat="1" ht="18.75" customHeight="1">
      <c r="A75" s="52"/>
      <c r="E75" s="122"/>
      <c r="F75" s="122"/>
      <c r="G75" s="122"/>
      <c r="H75" s="122"/>
      <c r="I75" s="122"/>
      <c r="J75" s="52"/>
      <c r="K75" s="52"/>
    </row>
    <row r="76" spans="1:11" s="66" customFormat="1" ht="18.75" customHeight="1">
      <c r="A76" s="52"/>
      <c r="E76" s="122"/>
      <c r="F76" s="122"/>
      <c r="G76" s="122"/>
      <c r="H76" s="122"/>
      <c r="I76" s="122"/>
      <c r="J76" s="52"/>
      <c r="K76" s="52"/>
    </row>
    <row r="77" spans="1:11" s="66" customFormat="1" ht="18.75" customHeight="1">
      <c r="A77" s="52"/>
      <c r="E77" s="122"/>
      <c r="F77" s="122"/>
      <c r="G77" s="122"/>
      <c r="H77" s="122"/>
      <c r="I77" s="122"/>
      <c r="J77" s="52"/>
      <c r="K77" s="52"/>
    </row>
    <row r="78" spans="1:11" s="66" customFormat="1" ht="18.75" customHeight="1">
      <c r="A78" s="52"/>
      <c r="E78" s="122"/>
      <c r="F78" s="122"/>
      <c r="G78" s="122"/>
      <c r="H78" s="122"/>
      <c r="I78" s="122"/>
      <c r="J78" s="52"/>
      <c r="K78" s="52"/>
    </row>
    <row r="79" spans="1:11" s="66" customFormat="1" ht="18.75" customHeight="1">
      <c r="A79" s="52"/>
      <c r="E79" s="122"/>
      <c r="F79" s="122"/>
      <c r="G79" s="122"/>
      <c r="H79" s="122"/>
      <c r="I79" s="122"/>
      <c r="J79" s="52"/>
      <c r="K79" s="52"/>
    </row>
    <row r="80" spans="1:11" s="66" customFormat="1" ht="18.75" customHeight="1">
      <c r="A80" s="52"/>
      <c r="E80" s="122"/>
      <c r="F80" s="122"/>
      <c r="G80" s="122"/>
      <c r="H80" s="122"/>
      <c r="I80" s="122"/>
      <c r="J80" s="52"/>
      <c r="K80" s="52"/>
    </row>
    <row r="81" spans="1:11" s="66" customFormat="1" ht="18.75" customHeight="1">
      <c r="A81" s="52"/>
      <c r="E81" s="122"/>
      <c r="F81" s="122"/>
      <c r="G81" s="122"/>
      <c r="H81" s="122"/>
      <c r="I81" s="122"/>
      <c r="J81" s="52"/>
      <c r="K81" s="52"/>
    </row>
  </sheetData>
  <sheetProtection/>
  <mergeCells count="5">
    <mergeCell ref="E5:I5"/>
    <mergeCell ref="A6:A7"/>
    <mergeCell ref="B6:B7"/>
    <mergeCell ref="C6:C7"/>
    <mergeCell ref="K1:L1"/>
  </mergeCells>
  <printOptions/>
  <pageMargins left="0.2" right="0.2" top="1" bottom="0.5" header="0.5118099300087489" footer="0.511809930008748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SheetLayoutView="100" zoomScalePageLayoutView="0" workbookViewId="0" topLeftCell="A22">
      <selection activeCell="G43" sqref="G43"/>
    </sheetView>
  </sheetViews>
  <sheetFormatPr defaultColWidth="4.00390625" defaultRowHeight="21.75" customHeight="1"/>
  <cols>
    <col min="1" max="1" width="3.28125" style="55" customWidth="1"/>
    <col min="2" max="2" width="26.421875" style="47" customWidth="1"/>
    <col min="3" max="3" width="24.28125" style="47" customWidth="1"/>
    <col min="4" max="4" width="29.8515625" style="47" customWidth="1"/>
    <col min="5" max="6" width="8.421875" style="48" customWidth="1"/>
    <col min="7" max="7" width="8.140625" style="48" customWidth="1"/>
    <col min="8" max="9" width="8.421875" style="48" customWidth="1"/>
    <col min="10" max="10" width="8.8515625" style="55" customWidth="1"/>
    <col min="11" max="11" width="9.28125" style="55" customWidth="1"/>
    <col min="12" max="12" width="9.57421875" style="47" customWidth="1"/>
    <col min="13" max="16384" width="4.00390625" style="47" customWidth="1"/>
  </cols>
  <sheetData>
    <row r="1" spans="1:12" s="44" customFormat="1" ht="21.75" customHeight="1">
      <c r="A1" s="127" t="s">
        <v>1049</v>
      </c>
      <c r="E1" s="140"/>
      <c r="F1" s="140"/>
      <c r="G1" s="140"/>
      <c r="H1" s="140"/>
      <c r="I1" s="140"/>
      <c r="K1" s="257" t="s">
        <v>706</v>
      </c>
      <c r="L1" s="258"/>
    </row>
    <row r="2" spans="1:9" s="44" customFormat="1" ht="21.75" customHeight="1">
      <c r="A2" s="127" t="s">
        <v>714</v>
      </c>
      <c r="E2" s="140"/>
      <c r="F2" s="140"/>
      <c r="G2" s="140"/>
      <c r="H2" s="140"/>
      <c r="I2" s="140"/>
    </row>
    <row r="3" spans="1:12" s="44" customFormat="1" ht="21.75" customHeight="1">
      <c r="A3" s="128" t="s">
        <v>1412</v>
      </c>
      <c r="E3" s="140"/>
      <c r="F3" s="140"/>
      <c r="G3" s="140"/>
      <c r="H3" s="140"/>
      <c r="I3" s="140"/>
      <c r="J3" s="170"/>
      <c r="K3" s="172"/>
      <c r="L3" s="172"/>
    </row>
    <row r="4" spans="2:9" s="44" customFormat="1" ht="21.75" customHeight="1">
      <c r="B4" s="129" t="s">
        <v>782</v>
      </c>
      <c r="E4" s="140"/>
      <c r="F4" s="140"/>
      <c r="G4" s="140"/>
      <c r="H4" s="140"/>
      <c r="I4" s="140"/>
    </row>
    <row r="5" spans="1:12" ht="21.75" customHeight="1">
      <c r="A5" s="49"/>
      <c r="B5" s="50"/>
      <c r="C5" s="50"/>
      <c r="D5" s="51"/>
      <c r="E5" s="252" t="s">
        <v>4</v>
      </c>
      <c r="F5" s="253"/>
      <c r="G5" s="253"/>
      <c r="H5" s="253"/>
      <c r="I5" s="254"/>
      <c r="J5" s="51"/>
      <c r="K5" s="50" t="s">
        <v>796</v>
      </c>
      <c r="L5" s="50" t="s">
        <v>873</v>
      </c>
    </row>
    <row r="6" spans="1:12" ht="21.75" customHeight="1">
      <c r="A6" s="249" t="s">
        <v>3</v>
      </c>
      <c r="B6" s="249" t="s">
        <v>20</v>
      </c>
      <c r="C6" s="249" t="s">
        <v>24</v>
      </c>
      <c r="D6" s="52" t="s">
        <v>25</v>
      </c>
      <c r="E6" s="53">
        <v>2561</v>
      </c>
      <c r="F6" s="53">
        <v>2562</v>
      </c>
      <c r="G6" s="53">
        <v>2563</v>
      </c>
      <c r="H6" s="53">
        <v>2564</v>
      </c>
      <c r="I6" s="53">
        <v>2565</v>
      </c>
      <c r="J6" s="54" t="s">
        <v>30</v>
      </c>
      <c r="K6" s="54" t="s">
        <v>797</v>
      </c>
      <c r="L6" s="54" t="s">
        <v>29</v>
      </c>
    </row>
    <row r="7" spans="1:12" ht="21.75" customHeight="1">
      <c r="A7" s="250"/>
      <c r="B7" s="250"/>
      <c r="C7" s="250"/>
      <c r="D7" s="56" t="s">
        <v>26</v>
      </c>
      <c r="E7" s="57" t="s">
        <v>27</v>
      </c>
      <c r="F7" s="57" t="s">
        <v>27</v>
      </c>
      <c r="G7" s="57" t="s">
        <v>27</v>
      </c>
      <c r="H7" s="57" t="s">
        <v>27</v>
      </c>
      <c r="I7" s="57" t="s">
        <v>27</v>
      </c>
      <c r="J7" s="57" t="s">
        <v>31</v>
      </c>
      <c r="K7" s="57" t="s">
        <v>28</v>
      </c>
      <c r="L7" s="57" t="s">
        <v>874</v>
      </c>
    </row>
    <row r="8" spans="1:12" s="66" customFormat="1" ht="21.75" customHeight="1">
      <c r="A8" s="54">
        <v>1</v>
      </c>
      <c r="B8" s="66" t="s">
        <v>1088</v>
      </c>
      <c r="C8" s="59" t="s">
        <v>1132</v>
      </c>
      <c r="D8" s="74" t="s">
        <v>1135</v>
      </c>
      <c r="E8" s="67">
        <v>30000</v>
      </c>
      <c r="F8" s="67">
        <v>30000</v>
      </c>
      <c r="G8" s="67">
        <v>20000</v>
      </c>
      <c r="H8" s="67">
        <v>20000</v>
      </c>
      <c r="I8" s="67">
        <v>20000</v>
      </c>
      <c r="J8" s="79" t="s">
        <v>41</v>
      </c>
      <c r="K8" s="61" t="s">
        <v>76</v>
      </c>
      <c r="L8" s="54" t="s">
        <v>6</v>
      </c>
    </row>
    <row r="9" spans="1:12" s="66" customFormat="1" ht="21.75" customHeight="1">
      <c r="A9" s="54"/>
      <c r="B9" s="66" t="s">
        <v>1089</v>
      </c>
      <c r="C9" s="59" t="s">
        <v>1089</v>
      </c>
      <c r="D9" s="74" t="s">
        <v>110</v>
      </c>
      <c r="E9" s="67"/>
      <c r="F9" s="67"/>
      <c r="G9" s="67"/>
      <c r="H9" s="67"/>
      <c r="I9" s="67"/>
      <c r="J9" s="79" t="s">
        <v>94</v>
      </c>
      <c r="K9" s="61" t="s">
        <v>75</v>
      </c>
      <c r="L9" s="54"/>
    </row>
    <row r="10" spans="1:12" s="66" customFormat="1" ht="21.75" customHeight="1">
      <c r="A10" s="54"/>
      <c r="B10" s="66" t="s">
        <v>75</v>
      </c>
      <c r="C10" s="59" t="s">
        <v>1133</v>
      </c>
      <c r="D10" s="66" t="s">
        <v>181</v>
      </c>
      <c r="E10" s="68"/>
      <c r="F10" s="68"/>
      <c r="G10" s="68"/>
      <c r="H10" s="68"/>
      <c r="I10" s="68"/>
      <c r="J10" s="79" t="s">
        <v>20</v>
      </c>
      <c r="K10" s="61" t="s">
        <v>81</v>
      </c>
      <c r="L10" s="54"/>
    </row>
    <row r="11" spans="1:12" s="66" customFormat="1" ht="21.75" customHeight="1">
      <c r="A11" s="54"/>
      <c r="C11" s="59" t="s">
        <v>1134</v>
      </c>
      <c r="D11" s="74" t="s">
        <v>1136</v>
      </c>
      <c r="E11" s="67"/>
      <c r="F11" s="67"/>
      <c r="G11" s="67"/>
      <c r="H11" s="67"/>
      <c r="I11" s="67"/>
      <c r="J11" s="79"/>
      <c r="K11" s="54"/>
      <c r="L11" s="54"/>
    </row>
    <row r="12" spans="1:12" s="66" customFormat="1" ht="21.75" customHeight="1">
      <c r="A12" s="54"/>
      <c r="C12" s="59"/>
      <c r="D12" s="74" t="s">
        <v>1137</v>
      </c>
      <c r="E12" s="67"/>
      <c r="F12" s="67"/>
      <c r="G12" s="67"/>
      <c r="H12" s="67"/>
      <c r="I12" s="67"/>
      <c r="J12" s="81"/>
      <c r="K12" s="54"/>
      <c r="L12" s="54"/>
    </row>
    <row r="13" spans="1:12" s="66" customFormat="1" ht="21.75" customHeight="1">
      <c r="A13" s="54"/>
      <c r="C13" s="59"/>
      <c r="D13" s="74" t="s">
        <v>1138</v>
      </c>
      <c r="E13" s="67"/>
      <c r="F13" s="67"/>
      <c r="G13" s="67"/>
      <c r="H13" s="67"/>
      <c r="I13" s="67"/>
      <c r="J13" s="81"/>
      <c r="K13" s="54"/>
      <c r="L13" s="54"/>
    </row>
    <row r="14" spans="1:12" s="66" customFormat="1" ht="21.75" customHeight="1">
      <c r="A14" s="54"/>
      <c r="C14" s="59"/>
      <c r="D14" s="74" t="s">
        <v>1139</v>
      </c>
      <c r="E14" s="67"/>
      <c r="F14" s="67"/>
      <c r="G14" s="67"/>
      <c r="H14" s="67"/>
      <c r="I14" s="67"/>
      <c r="J14" s="81"/>
      <c r="K14" s="54"/>
      <c r="L14" s="54"/>
    </row>
    <row r="15" spans="1:12" s="66" customFormat="1" ht="21.75" customHeight="1">
      <c r="A15" s="54"/>
      <c r="C15" s="59"/>
      <c r="D15" s="74" t="s">
        <v>1140</v>
      </c>
      <c r="E15" s="67"/>
      <c r="F15" s="67"/>
      <c r="G15" s="67"/>
      <c r="H15" s="67"/>
      <c r="I15" s="67"/>
      <c r="J15" s="81"/>
      <c r="K15" s="54"/>
      <c r="L15" s="54"/>
    </row>
    <row r="16" spans="1:12" s="66" customFormat="1" ht="21.75" customHeight="1">
      <c r="A16" s="54"/>
      <c r="C16" s="59"/>
      <c r="D16" s="59" t="s">
        <v>1141</v>
      </c>
      <c r="E16" s="67"/>
      <c r="F16" s="67"/>
      <c r="G16" s="67"/>
      <c r="H16" s="67"/>
      <c r="I16" s="67"/>
      <c r="J16" s="81"/>
      <c r="K16" s="54"/>
      <c r="L16" s="54"/>
    </row>
    <row r="17" spans="1:12" s="66" customFormat="1" ht="21.75" customHeight="1">
      <c r="A17" s="54"/>
      <c r="C17" s="59"/>
      <c r="D17" s="74"/>
      <c r="E17" s="67"/>
      <c r="F17" s="67"/>
      <c r="G17" s="67"/>
      <c r="H17" s="67"/>
      <c r="I17" s="67"/>
      <c r="J17" s="81"/>
      <c r="K17" s="54"/>
      <c r="L17" s="54"/>
    </row>
    <row r="18" spans="1:12" s="66" customFormat="1" ht="21.75" customHeight="1">
      <c r="A18" s="54"/>
      <c r="C18" s="59"/>
      <c r="D18" s="74"/>
      <c r="E18" s="67"/>
      <c r="F18" s="67"/>
      <c r="G18" s="67"/>
      <c r="H18" s="67"/>
      <c r="I18" s="67"/>
      <c r="J18" s="81"/>
      <c r="K18" s="54"/>
      <c r="L18" s="54"/>
    </row>
    <row r="19" spans="1:12" s="66" customFormat="1" ht="21.75" customHeight="1">
      <c r="A19" s="54"/>
      <c r="C19" s="59"/>
      <c r="D19" s="74"/>
      <c r="E19" s="67"/>
      <c r="F19" s="67"/>
      <c r="G19" s="67"/>
      <c r="H19" s="67"/>
      <c r="I19" s="67"/>
      <c r="J19" s="81"/>
      <c r="K19" s="54"/>
      <c r="L19" s="54"/>
    </row>
    <row r="20" spans="1:12" s="66" customFormat="1" ht="21.75" customHeight="1">
      <c r="A20" s="54"/>
      <c r="C20" s="59"/>
      <c r="D20" s="74"/>
      <c r="E20" s="67"/>
      <c r="F20" s="67"/>
      <c r="G20" s="67"/>
      <c r="H20" s="67"/>
      <c r="I20" s="67"/>
      <c r="J20" s="81"/>
      <c r="K20" s="54"/>
      <c r="L20" s="54"/>
    </row>
    <row r="21" spans="1:12" s="66" customFormat="1" ht="21.75" customHeight="1">
      <c r="A21" s="57"/>
      <c r="B21" s="69"/>
      <c r="C21" s="70"/>
      <c r="D21" s="76"/>
      <c r="E21" s="71"/>
      <c r="F21" s="71"/>
      <c r="G21" s="71"/>
      <c r="H21" s="71"/>
      <c r="I21" s="71"/>
      <c r="J21" s="82"/>
      <c r="K21" s="57"/>
      <c r="L21" s="57"/>
    </row>
    <row r="22" spans="1:12" s="66" customFormat="1" ht="21.75" customHeight="1">
      <c r="A22" s="54">
        <v>2</v>
      </c>
      <c r="B22" s="34" t="s">
        <v>1131</v>
      </c>
      <c r="C22" s="59" t="s">
        <v>74</v>
      </c>
      <c r="D22" s="74" t="s">
        <v>733</v>
      </c>
      <c r="E22" s="67">
        <v>30000</v>
      </c>
      <c r="F22" s="67">
        <v>30000</v>
      </c>
      <c r="G22" s="67">
        <v>30000</v>
      </c>
      <c r="H22" s="67">
        <v>30000</v>
      </c>
      <c r="I22" s="67">
        <v>30000</v>
      </c>
      <c r="J22" s="79" t="s">
        <v>41</v>
      </c>
      <c r="K22" s="61" t="s">
        <v>1127</v>
      </c>
      <c r="L22" s="54" t="s">
        <v>6</v>
      </c>
    </row>
    <row r="23" spans="1:12" s="66" customFormat="1" ht="21.75" customHeight="1">
      <c r="A23" s="54"/>
      <c r="B23" s="34" t="s">
        <v>1130</v>
      </c>
      <c r="C23" s="59" t="s">
        <v>1006</v>
      </c>
      <c r="D23" s="74" t="s">
        <v>1003</v>
      </c>
      <c r="E23" s="67"/>
      <c r="F23" s="67"/>
      <c r="G23" s="67"/>
      <c r="H23" s="67"/>
      <c r="I23" s="67"/>
      <c r="J23" s="79" t="s">
        <v>94</v>
      </c>
      <c r="K23" s="61" t="s">
        <v>13</v>
      </c>
      <c r="L23" s="54"/>
    </row>
    <row r="24" spans="1:12" s="66" customFormat="1" ht="21.75" customHeight="1">
      <c r="A24" s="54"/>
      <c r="C24" s="59" t="s">
        <v>1252</v>
      </c>
      <c r="D24" s="34" t="s">
        <v>1004</v>
      </c>
      <c r="E24" s="68"/>
      <c r="F24" s="68"/>
      <c r="G24" s="68"/>
      <c r="H24" s="68"/>
      <c r="I24" s="68"/>
      <c r="J24" s="79" t="s">
        <v>20</v>
      </c>
      <c r="K24" s="54" t="s">
        <v>1128</v>
      </c>
      <c r="L24" s="54"/>
    </row>
    <row r="25" spans="1:12" s="66" customFormat="1" ht="21.75" customHeight="1">
      <c r="A25" s="54"/>
      <c r="C25" s="59" t="s">
        <v>1007</v>
      </c>
      <c r="D25" s="34" t="s">
        <v>1005</v>
      </c>
      <c r="E25" s="67"/>
      <c r="F25" s="67"/>
      <c r="G25" s="67"/>
      <c r="H25" s="67"/>
      <c r="I25" s="67"/>
      <c r="J25" s="81"/>
      <c r="K25" s="54" t="s">
        <v>816</v>
      </c>
      <c r="L25" s="54"/>
    </row>
    <row r="26" spans="1:12" s="66" customFormat="1" ht="21.75" customHeight="1">
      <c r="A26" s="57"/>
      <c r="B26" s="69"/>
      <c r="C26" s="70"/>
      <c r="D26" s="76" t="s">
        <v>9</v>
      </c>
      <c r="E26" s="71"/>
      <c r="F26" s="71"/>
      <c r="G26" s="71"/>
      <c r="H26" s="71"/>
      <c r="I26" s="71"/>
      <c r="J26" s="82"/>
      <c r="K26" s="57" t="s">
        <v>1129</v>
      </c>
      <c r="L26" s="57"/>
    </row>
    <row r="27" spans="1:12" s="66" customFormat="1" ht="18.75" customHeight="1">
      <c r="A27" s="54">
        <v>3</v>
      </c>
      <c r="B27" s="66" t="s">
        <v>1248</v>
      </c>
      <c r="C27" s="59" t="s">
        <v>108</v>
      </c>
      <c r="D27" s="74" t="s">
        <v>1401</v>
      </c>
      <c r="E27" s="28">
        <v>140000</v>
      </c>
      <c r="F27" s="28">
        <v>140000</v>
      </c>
      <c r="G27" s="68">
        <v>50000</v>
      </c>
      <c r="H27" s="68">
        <v>50000</v>
      </c>
      <c r="I27" s="68">
        <v>50000</v>
      </c>
      <c r="J27" s="61" t="s">
        <v>41</v>
      </c>
      <c r="K27" s="61" t="s">
        <v>1405</v>
      </c>
      <c r="L27" s="54" t="s">
        <v>6</v>
      </c>
    </row>
    <row r="28" spans="1:12" s="66" customFormat="1" ht="18.75" customHeight="1">
      <c r="A28" s="54"/>
      <c r="B28" s="66" t="s">
        <v>1249</v>
      </c>
      <c r="C28" s="59" t="s">
        <v>1251</v>
      </c>
      <c r="D28" s="74" t="s">
        <v>107</v>
      </c>
      <c r="E28" s="67"/>
      <c r="F28" s="67"/>
      <c r="G28" s="67"/>
      <c r="H28" s="67"/>
      <c r="I28" s="67"/>
      <c r="J28" s="61" t="s">
        <v>842</v>
      </c>
      <c r="K28" s="61" t="s">
        <v>926</v>
      </c>
      <c r="L28" s="54"/>
    </row>
    <row r="29" spans="1:12" s="66" customFormat="1" ht="18.75" customHeight="1">
      <c r="A29" s="54"/>
      <c r="B29" s="66" t="s">
        <v>12</v>
      </c>
      <c r="C29" s="74" t="s">
        <v>1250</v>
      </c>
      <c r="D29" s="74"/>
      <c r="E29" s="68"/>
      <c r="F29" s="68"/>
      <c r="G29" s="68"/>
      <c r="H29" s="68"/>
      <c r="I29" s="68"/>
      <c r="J29" s="61" t="s">
        <v>843</v>
      </c>
      <c r="K29" s="66" t="s">
        <v>1256</v>
      </c>
      <c r="L29" s="54"/>
    </row>
    <row r="30" spans="1:12" s="66" customFormat="1" ht="18.75" customHeight="1">
      <c r="A30" s="54"/>
      <c r="B30" s="74"/>
      <c r="C30" s="74"/>
      <c r="D30" s="74"/>
      <c r="E30" s="67"/>
      <c r="F30" s="67"/>
      <c r="G30" s="67"/>
      <c r="H30" s="67"/>
      <c r="I30" s="67"/>
      <c r="J30" s="54"/>
      <c r="K30" s="61" t="s">
        <v>1407</v>
      </c>
      <c r="L30" s="54"/>
    </row>
    <row r="31" spans="1:12" s="66" customFormat="1" ht="18.75" customHeight="1">
      <c r="A31" s="54"/>
      <c r="B31" s="74"/>
      <c r="C31" s="59"/>
      <c r="D31" s="74"/>
      <c r="E31" s="67"/>
      <c r="F31" s="67"/>
      <c r="G31" s="67"/>
      <c r="H31" s="67"/>
      <c r="I31" s="67"/>
      <c r="J31" s="81"/>
      <c r="K31" s="61" t="s">
        <v>1195</v>
      </c>
      <c r="L31" s="54"/>
    </row>
    <row r="32" spans="1:12" s="66" customFormat="1" ht="18.75" customHeight="1">
      <c r="A32" s="54"/>
      <c r="B32" s="74"/>
      <c r="C32" s="59"/>
      <c r="D32" s="74"/>
      <c r="E32" s="67"/>
      <c r="F32" s="67"/>
      <c r="G32" s="67"/>
      <c r="H32" s="67"/>
      <c r="I32" s="67"/>
      <c r="J32" s="81"/>
      <c r="K32" s="61" t="s">
        <v>1406</v>
      </c>
      <c r="L32" s="54"/>
    </row>
    <row r="33" spans="1:12" s="66" customFormat="1" ht="18.75" customHeight="1">
      <c r="A33" s="57"/>
      <c r="B33" s="76"/>
      <c r="C33" s="70"/>
      <c r="D33" s="76"/>
      <c r="E33" s="71"/>
      <c r="F33" s="71"/>
      <c r="G33" s="71"/>
      <c r="H33" s="71"/>
      <c r="I33" s="71"/>
      <c r="J33" s="82"/>
      <c r="K33" s="57"/>
      <c r="L33" s="57"/>
    </row>
    <row r="34" spans="1:12" s="66" customFormat="1" ht="18.75" customHeight="1">
      <c r="A34" s="52"/>
      <c r="E34" s="122"/>
      <c r="F34" s="122"/>
      <c r="G34" s="122"/>
      <c r="H34" s="122"/>
      <c r="I34" s="122"/>
      <c r="J34" s="214"/>
      <c r="K34" s="52"/>
      <c r="L34" s="52"/>
    </row>
    <row r="35" spans="1:12" s="66" customFormat="1" ht="18.75" customHeight="1">
      <c r="A35" s="52"/>
      <c r="E35" s="122"/>
      <c r="F35" s="122"/>
      <c r="G35" s="122"/>
      <c r="H35" s="122"/>
      <c r="I35" s="122"/>
      <c r="J35" s="214"/>
      <c r="K35" s="52"/>
      <c r="L35" s="52"/>
    </row>
    <row r="36" spans="1:12" s="66" customFormat="1" ht="18.75" customHeight="1">
      <c r="A36" s="52"/>
      <c r="E36" s="122"/>
      <c r="F36" s="122"/>
      <c r="G36" s="122"/>
      <c r="H36" s="122"/>
      <c r="I36" s="122"/>
      <c r="J36" s="214"/>
      <c r="K36" s="52"/>
      <c r="L36" s="52"/>
    </row>
    <row r="37" spans="1:11" s="216" customFormat="1" ht="21.75" customHeight="1">
      <c r="A37" s="215"/>
      <c r="E37" s="217">
        <f>SUM(E8:E33)</f>
        <v>200000</v>
      </c>
      <c r="F37" s="217">
        <f>SUM(F8:F33)</f>
        <v>200000</v>
      </c>
      <c r="G37" s="217">
        <f>SUM(G8:G33)</f>
        <v>100000</v>
      </c>
      <c r="H37" s="217">
        <f>SUM(H8:H33)</f>
        <v>100000</v>
      </c>
      <c r="I37" s="217">
        <f>SUM(I8:I33)</f>
        <v>100000</v>
      </c>
      <c r="J37" s="215"/>
      <c r="K37" s="215"/>
    </row>
    <row r="38" spans="1:11" s="66" customFormat="1" ht="21.75" customHeight="1">
      <c r="A38" s="52"/>
      <c r="E38" s="122"/>
      <c r="F38" s="122"/>
      <c r="G38" s="122"/>
      <c r="H38" s="122"/>
      <c r="I38" s="122"/>
      <c r="J38" s="52"/>
      <c r="K38" s="52"/>
    </row>
    <row r="39" spans="1:11" s="66" customFormat="1" ht="21.75" customHeight="1">
      <c r="A39" s="52"/>
      <c r="E39" s="122"/>
      <c r="F39" s="122"/>
      <c r="G39" s="122"/>
      <c r="H39" s="122"/>
      <c r="I39" s="122"/>
      <c r="J39" s="52"/>
      <c r="K39" s="52"/>
    </row>
    <row r="40" spans="1:11" s="66" customFormat="1" ht="21.75" customHeight="1">
      <c r="A40" s="52"/>
      <c r="E40" s="122"/>
      <c r="F40" s="122"/>
      <c r="G40" s="122"/>
      <c r="H40" s="122"/>
      <c r="I40" s="122"/>
      <c r="J40" s="52"/>
      <c r="K40" s="52"/>
    </row>
    <row r="41" spans="1:11" s="66" customFormat="1" ht="21.75" customHeight="1">
      <c r="A41" s="52"/>
      <c r="E41" s="122"/>
      <c r="F41" s="122"/>
      <c r="G41" s="122"/>
      <c r="H41" s="122"/>
      <c r="I41" s="122"/>
      <c r="J41" s="52"/>
      <c r="K41" s="52"/>
    </row>
    <row r="42" spans="1:11" s="66" customFormat="1" ht="21.75" customHeight="1">
      <c r="A42" s="52"/>
      <c r="E42" s="122"/>
      <c r="F42" s="122"/>
      <c r="G42" s="122"/>
      <c r="H42" s="122"/>
      <c r="I42" s="122"/>
      <c r="J42" s="52"/>
      <c r="K42" s="52"/>
    </row>
    <row r="43" spans="1:11" s="66" customFormat="1" ht="21.75" customHeight="1">
      <c r="A43" s="52"/>
      <c r="E43" s="122"/>
      <c r="F43" s="122"/>
      <c r="G43" s="122"/>
      <c r="H43" s="122"/>
      <c r="I43" s="122"/>
      <c r="J43" s="52"/>
      <c r="K43" s="52"/>
    </row>
    <row r="44" spans="1:11" s="66" customFormat="1" ht="21.75" customHeight="1">
      <c r="A44" s="52"/>
      <c r="E44" s="122"/>
      <c r="F44" s="122"/>
      <c r="G44" s="122"/>
      <c r="H44" s="122"/>
      <c r="I44" s="122"/>
      <c r="J44" s="52"/>
      <c r="K44" s="52"/>
    </row>
    <row r="45" spans="1:11" s="66" customFormat="1" ht="21.75" customHeight="1">
      <c r="A45" s="52"/>
      <c r="E45" s="122"/>
      <c r="F45" s="122"/>
      <c r="G45" s="122"/>
      <c r="H45" s="122"/>
      <c r="I45" s="122"/>
      <c r="J45" s="52"/>
      <c r="K45" s="52"/>
    </row>
    <row r="46" spans="1:11" s="66" customFormat="1" ht="21.75" customHeight="1">
      <c r="A46" s="52"/>
      <c r="E46" s="122"/>
      <c r="F46" s="122"/>
      <c r="G46" s="122"/>
      <c r="H46" s="122"/>
      <c r="I46" s="122"/>
      <c r="J46" s="52"/>
      <c r="K46" s="52"/>
    </row>
    <row r="47" spans="1:11" s="66" customFormat="1" ht="21.75" customHeight="1">
      <c r="A47" s="52"/>
      <c r="E47" s="122"/>
      <c r="F47" s="122"/>
      <c r="G47" s="122"/>
      <c r="H47" s="122"/>
      <c r="I47" s="122"/>
      <c r="J47" s="52"/>
      <c r="K47" s="52"/>
    </row>
    <row r="48" spans="1:11" s="66" customFormat="1" ht="21.75" customHeight="1">
      <c r="A48" s="52"/>
      <c r="E48" s="122"/>
      <c r="F48" s="122"/>
      <c r="G48" s="122"/>
      <c r="H48" s="122"/>
      <c r="I48" s="122"/>
      <c r="J48" s="52"/>
      <c r="K48" s="52"/>
    </row>
    <row r="49" spans="1:11" s="66" customFormat="1" ht="21.75" customHeight="1">
      <c r="A49" s="52"/>
      <c r="E49" s="122"/>
      <c r="F49" s="122"/>
      <c r="G49" s="122"/>
      <c r="H49" s="122"/>
      <c r="I49" s="122"/>
      <c r="J49" s="52"/>
      <c r="K49" s="52"/>
    </row>
    <row r="50" spans="1:11" s="66" customFormat="1" ht="21.75" customHeight="1">
      <c r="A50" s="52"/>
      <c r="E50" s="122"/>
      <c r="F50" s="122"/>
      <c r="G50" s="122"/>
      <c r="H50" s="122"/>
      <c r="I50" s="122"/>
      <c r="J50" s="52"/>
      <c r="K50" s="52"/>
    </row>
    <row r="51" spans="1:11" s="66" customFormat="1" ht="21.75" customHeight="1">
      <c r="A51" s="52"/>
      <c r="E51" s="122"/>
      <c r="F51" s="122"/>
      <c r="G51" s="122"/>
      <c r="H51" s="122"/>
      <c r="I51" s="122"/>
      <c r="J51" s="52"/>
      <c r="K51" s="52"/>
    </row>
    <row r="52" spans="1:11" s="66" customFormat="1" ht="21.75" customHeight="1">
      <c r="A52" s="52"/>
      <c r="E52" s="122"/>
      <c r="F52" s="122"/>
      <c r="G52" s="122"/>
      <c r="H52" s="122"/>
      <c r="I52" s="122"/>
      <c r="J52" s="52"/>
      <c r="K52" s="52"/>
    </row>
    <row r="53" spans="1:11" s="66" customFormat="1" ht="21.75" customHeight="1">
      <c r="A53" s="52"/>
      <c r="E53" s="122"/>
      <c r="F53" s="122"/>
      <c r="G53" s="122"/>
      <c r="H53" s="122"/>
      <c r="I53" s="122"/>
      <c r="J53" s="52"/>
      <c r="K53" s="52"/>
    </row>
    <row r="54" spans="1:11" s="66" customFormat="1" ht="21.75" customHeight="1">
      <c r="A54" s="52"/>
      <c r="E54" s="122"/>
      <c r="F54" s="122"/>
      <c r="G54" s="122"/>
      <c r="H54" s="122"/>
      <c r="I54" s="122"/>
      <c r="J54" s="52"/>
      <c r="K54" s="52"/>
    </row>
    <row r="55" spans="1:11" s="66" customFormat="1" ht="21.75" customHeight="1">
      <c r="A55" s="52"/>
      <c r="E55" s="122"/>
      <c r="F55" s="122"/>
      <c r="G55" s="122"/>
      <c r="H55" s="122"/>
      <c r="I55" s="122"/>
      <c r="J55" s="52"/>
      <c r="K55" s="52"/>
    </row>
    <row r="56" spans="1:11" s="66" customFormat="1" ht="21.75" customHeight="1">
      <c r="A56" s="52"/>
      <c r="E56" s="122"/>
      <c r="F56" s="122"/>
      <c r="G56" s="122"/>
      <c r="H56" s="122"/>
      <c r="I56" s="122"/>
      <c r="J56" s="52"/>
      <c r="K56" s="52"/>
    </row>
    <row r="57" spans="1:11" s="66" customFormat="1" ht="21.75" customHeight="1">
      <c r="A57" s="52"/>
      <c r="E57" s="122"/>
      <c r="F57" s="122"/>
      <c r="G57" s="122"/>
      <c r="H57" s="122"/>
      <c r="I57" s="122"/>
      <c r="J57" s="52"/>
      <c r="K57" s="52"/>
    </row>
    <row r="58" spans="1:11" s="66" customFormat="1" ht="21.75" customHeight="1">
      <c r="A58" s="52"/>
      <c r="E58" s="122"/>
      <c r="F58" s="122"/>
      <c r="G58" s="122"/>
      <c r="H58" s="122"/>
      <c r="I58" s="122"/>
      <c r="J58" s="52"/>
      <c r="K58" s="52"/>
    </row>
    <row r="59" spans="1:11" s="66" customFormat="1" ht="21.75" customHeight="1">
      <c r="A59" s="52"/>
      <c r="E59" s="122"/>
      <c r="F59" s="122"/>
      <c r="G59" s="122"/>
      <c r="H59" s="122"/>
      <c r="I59" s="122"/>
      <c r="J59" s="52"/>
      <c r="K59" s="52"/>
    </row>
    <row r="60" spans="1:11" s="66" customFormat="1" ht="21.75" customHeight="1">
      <c r="A60" s="52"/>
      <c r="E60" s="122"/>
      <c r="F60" s="122"/>
      <c r="G60" s="122"/>
      <c r="H60" s="122"/>
      <c r="I60" s="122"/>
      <c r="J60" s="52"/>
      <c r="K60" s="52"/>
    </row>
    <row r="61" spans="1:11" s="66" customFormat="1" ht="21.75" customHeight="1">
      <c r="A61" s="52"/>
      <c r="E61" s="122"/>
      <c r="F61" s="122"/>
      <c r="G61" s="122"/>
      <c r="H61" s="122"/>
      <c r="I61" s="122"/>
      <c r="J61" s="52"/>
      <c r="K61" s="52"/>
    </row>
    <row r="62" spans="1:11" s="66" customFormat="1" ht="21.75" customHeight="1">
      <c r="A62" s="52"/>
      <c r="E62" s="122"/>
      <c r="F62" s="122"/>
      <c r="G62" s="122"/>
      <c r="H62" s="122"/>
      <c r="I62" s="122"/>
      <c r="J62" s="52"/>
      <c r="K62" s="52"/>
    </row>
    <row r="63" spans="1:11" s="66" customFormat="1" ht="21.75" customHeight="1">
      <c r="A63" s="52"/>
      <c r="E63" s="122"/>
      <c r="F63" s="122"/>
      <c r="G63" s="122"/>
      <c r="H63" s="122"/>
      <c r="I63" s="122"/>
      <c r="J63" s="52"/>
      <c r="K63" s="52"/>
    </row>
    <row r="64" spans="1:11" s="66" customFormat="1" ht="21.75" customHeight="1">
      <c r="A64" s="52"/>
      <c r="E64" s="122"/>
      <c r="F64" s="122"/>
      <c r="G64" s="122"/>
      <c r="H64" s="122"/>
      <c r="I64" s="122"/>
      <c r="J64" s="52"/>
      <c r="K64" s="52"/>
    </row>
  </sheetData>
  <sheetProtection/>
  <mergeCells count="5">
    <mergeCell ref="E5:I5"/>
    <mergeCell ref="A6:A7"/>
    <mergeCell ref="B6:B7"/>
    <mergeCell ref="C6:C7"/>
    <mergeCell ref="K1:L1"/>
  </mergeCells>
  <printOptions/>
  <pageMargins left="0.2" right="0.2" top="1.2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SheetLayoutView="100" zoomScalePageLayoutView="0" workbookViewId="0" topLeftCell="A67">
      <selection activeCell="F65" sqref="F65"/>
    </sheetView>
  </sheetViews>
  <sheetFormatPr defaultColWidth="4.00390625" defaultRowHeight="21.75" customHeight="1"/>
  <cols>
    <col min="1" max="1" width="3.28125" style="55" customWidth="1"/>
    <col min="2" max="2" width="28.421875" style="47" customWidth="1"/>
    <col min="3" max="3" width="24.8515625" style="47" customWidth="1"/>
    <col min="4" max="4" width="24.57421875" style="47" customWidth="1"/>
    <col min="5" max="5" width="9.140625" style="48" customWidth="1"/>
    <col min="6" max="6" width="8.7109375" style="48" customWidth="1"/>
    <col min="7" max="7" width="8.57421875" style="48" customWidth="1"/>
    <col min="8" max="9" width="8.7109375" style="48" customWidth="1"/>
    <col min="10" max="10" width="9.421875" style="55" customWidth="1"/>
    <col min="11" max="11" width="9.28125" style="55" customWidth="1"/>
    <col min="12" max="12" width="9.57421875" style="47" customWidth="1"/>
    <col min="13" max="16384" width="4.00390625" style="47" customWidth="1"/>
  </cols>
  <sheetData>
    <row r="1" spans="1:12" s="44" customFormat="1" ht="21.75" customHeight="1">
      <c r="A1" s="127" t="s">
        <v>1049</v>
      </c>
      <c r="E1" s="140"/>
      <c r="F1" s="140"/>
      <c r="G1" s="140"/>
      <c r="H1" s="140"/>
      <c r="I1" s="140"/>
      <c r="K1" s="257" t="s">
        <v>706</v>
      </c>
      <c r="L1" s="258"/>
    </row>
    <row r="2" spans="1:9" s="44" customFormat="1" ht="21.75" customHeight="1">
      <c r="A2" s="127" t="s">
        <v>714</v>
      </c>
      <c r="E2" s="140"/>
      <c r="F2" s="140"/>
      <c r="G2" s="140"/>
      <c r="H2" s="140"/>
      <c r="I2" s="140"/>
    </row>
    <row r="3" spans="1:12" s="44" customFormat="1" ht="21.75" customHeight="1">
      <c r="A3" s="128" t="s">
        <v>1412</v>
      </c>
      <c r="E3" s="140"/>
      <c r="F3" s="140"/>
      <c r="G3" s="140"/>
      <c r="H3" s="140"/>
      <c r="I3" s="140"/>
      <c r="K3" s="172"/>
      <c r="L3" s="172"/>
    </row>
    <row r="4" spans="2:9" s="44" customFormat="1" ht="21.75" customHeight="1">
      <c r="B4" s="129" t="s">
        <v>787</v>
      </c>
      <c r="E4" s="140"/>
      <c r="F4" s="140"/>
      <c r="G4" s="140"/>
      <c r="H4" s="140"/>
      <c r="I4" s="140"/>
    </row>
    <row r="5" spans="1:12" ht="21.75" customHeight="1">
      <c r="A5" s="49"/>
      <c r="B5" s="50"/>
      <c r="C5" s="50"/>
      <c r="D5" s="51"/>
      <c r="E5" s="252" t="s">
        <v>4</v>
      </c>
      <c r="F5" s="253"/>
      <c r="G5" s="253"/>
      <c r="H5" s="253"/>
      <c r="I5" s="254"/>
      <c r="J5" s="51"/>
      <c r="K5" s="50" t="s">
        <v>796</v>
      </c>
      <c r="L5" s="50" t="s">
        <v>873</v>
      </c>
    </row>
    <row r="6" spans="1:12" ht="21.75" customHeight="1">
      <c r="A6" s="249" t="s">
        <v>3</v>
      </c>
      <c r="B6" s="249" t="s">
        <v>20</v>
      </c>
      <c r="C6" s="249" t="s">
        <v>24</v>
      </c>
      <c r="D6" s="52" t="s">
        <v>25</v>
      </c>
      <c r="E6" s="53">
        <v>2561</v>
      </c>
      <c r="F6" s="53">
        <v>2562</v>
      </c>
      <c r="G6" s="53">
        <v>2563</v>
      </c>
      <c r="H6" s="53">
        <v>2564</v>
      </c>
      <c r="I6" s="53">
        <v>2565</v>
      </c>
      <c r="J6" s="54" t="s">
        <v>30</v>
      </c>
      <c r="K6" s="54" t="s">
        <v>797</v>
      </c>
      <c r="L6" s="54" t="s">
        <v>29</v>
      </c>
    </row>
    <row r="7" spans="1:12" ht="21.75" customHeight="1">
      <c r="A7" s="250"/>
      <c r="B7" s="250"/>
      <c r="C7" s="250"/>
      <c r="D7" s="56" t="s">
        <v>26</v>
      </c>
      <c r="E7" s="57" t="s">
        <v>27</v>
      </c>
      <c r="F7" s="57" t="s">
        <v>27</v>
      </c>
      <c r="G7" s="57" t="s">
        <v>27</v>
      </c>
      <c r="H7" s="57" t="s">
        <v>27</v>
      </c>
      <c r="I7" s="57" t="s">
        <v>27</v>
      </c>
      <c r="J7" s="57" t="s">
        <v>31</v>
      </c>
      <c r="K7" s="57" t="s">
        <v>28</v>
      </c>
      <c r="L7" s="57" t="s">
        <v>874</v>
      </c>
    </row>
    <row r="8" spans="1:12" s="66" customFormat="1" ht="21.75" customHeight="1">
      <c r="A8" s="54">
        <v>1</v>
      </c>
      <c r="B8" s="66" t="s">
        <v>189</v>
      </c>
      <c r="C8" s="78" t="s">
        <v>95</v>
      </c>
      <c r="D8" s="74" t="s">
        <v>1168</v>
      </c>
      <c r="E8" s="177">
        <v>50000</v>
      </c>
      <c r="F8" s="177">
        <v>50000</v>
      </c>
      <c r="G8" s="177">
        <v>30000</v>
      </c>
      <c r="H8" s="177">
        <v>30000</v>
      </c>
      <c r="I8" s="177">
        <v>30000</v>
      </c>
      <c r="J8" s="79" t="s">
        <v>41</v>
      </c>
      <c r="K8" s="61" t="s">
        <v>948</v>
      </c>
      <c r="L8" s="7" t="s">
        <v>6</v>
      </c>
    </row>
    <row r="9" spans="1:12" s="66" customFormat="1" ht="21.75" customHeight="1">
      <c r="A9" s="54"/>
      <c r="B9" s="66" t="s">
        <v>190</v>
      </c>
      <c r="C9" s="59" t="s">
        <v>96</v>
      </c>
      <c r="D9" s="74" t="s">
        <v>1170</v>
      </c>
      <c r="E9" s="67"/>
      <c r="F9" s="67"/>
      <c r="G9" s="67"/>
      <c r="H9" s="67"/>
      <c r="I9" s="67"/>
      <c r="J9" s="79" t="s">
        <v>69</v>
      </c>
      <c r="K9" s="61" t="s">
        <v>260</v>
      </c>
      <c r="L9" s="91"/>
    </row>
    <row r="10" spans="1:12" s="66" customFormat="1" ht="21.75" customHeight="1">
      <c r="A10" s="54"/>
      <c r="C10" s="59" t="s">
        <v>97</v>
      </c>
      <c r="D10" s="74" t="s">
        <v>1169</v>
      </c>
      <c r="E10" s="67"/>
      <c r="F10" s="67"/>
      <c r="G10" s="67"/>
      <c r="H10" s="67"/>
      <c r="I10" s="67"/>
      <c r="J10" s="79" t="s">
        <v>20</v>
      </c>
      <c r="K10" s="61" t="s">
        <v>1176</v>
      </c>
      <c r="L10" s="91"/>
    </row>
    <row r="11" spans="1:12" s="66" customFormat="1" ht="21.75" customHeight="1">
      <c r="A11" s="54"/>
      <c r="C11" s="59"/>
      <c r="D11" s="74"/>
      <c r="E11" s="68"/>
      <c r="F11" s="68"/>
      <c r="G11" s="68"/>
      <c r="H11" s="68"/>
      <c r="I11" s="68"/>
      <c r="J11" s="79"/>
      <c r="K11" s="61" t="s">
        <v>1177</v>
      </c>
      <c r="L11" s="54"/>
    </row>
    <row r="12" spans="1:12" s="66" customFormat="1" ht="21.75" customHeight="1">
      <c r="A12" s="54"/>
      <c r="C12" s="59"/>
      <c r="D12" s="74"/>
      <c r="E12" s="67"/>
      <c r="F12" s="67"/>
      <c r="G12" s="67"/>
      <c r="H12" s="67"/>
      <c r="I12" s="67"/>
      <c r="J12" s="79"/>
      <c r="K12" s="61" t="s">
        <v>1178</v>
      </c>
      <c r="L12" s="54"/>
    </row>
    <row r="13" spans="1:12" s="66" customFormat="1" ht="21.75" customHeight="1">
      <c r="A13" s="54"/>
      <c r="C13" s="59"/>
      <c r="D13" s="74"/>
      <c r="E13" s="67"/>
      <c r="F13" s="67"/>
      <c r="G13" s="67"/>
      <c r="H13" s="67"/>
      <c r="I13" s="67"/>
      <c r="J13" s="79"/>
      <c r="K13" s="61" t="s">
        <v>1179</v>
      </c>
      <c r="L13" s="54"/>
    </row>
    <row r="14" spans="1:12" s="66" customFormat="1" ht="18.75" customHeight="1">
      <c r="A14" s="57"/>
      <c r="B14" s="69"/>
      <c r="C14" s="70"/>
      <c r="D14" s="70"/>
      <c r="E14" s="71"/>
      <c r="F14" s="71"/>
      <c r="G14" s="71"/>
      <c r="H14" s="71"/>
      <c r="I14" s="71"/>
      <c r="J14" s="158"/>
      <c r="K14" s="80"/>
      <c r="L14" s="57"/>
    </row>
    <row r="15" spans="1:12" s="66" customFormat="1" ht="21.75" customHeight="1">
      <c r="A15" s="54">
        <v>2</v>
      </c>
      <c r="B15" s="59" t="s">
        <v>187</v>
      </c>
      <c r="C15" s="59" t="s">
        <v>191</v>
      </c>
      <c r="D15" s="59" t="s">
        <v>188</v>
      </c>
      <c r="E15" s="67">
        <v>30000</v>
      </c>
      <c r="F15" s="67">
        <v>30000</v>
      </c>
      <c r="G15" s="67">
        <v>5000</v>
      </c>
      <c r="H15" s="67">
        <v>5000</v>
      </c>
      <c r="I15" s="67">
        <v>5000</v>
      </c>
      <c r="J15" s="79" t="s">
        <v>41</v>
      </c>
      <c r="K15" s="61" t="s">
        <v>13</v>
      </c>
      <c r="L15" s="7" t="s">
        <v>6</v>
      </c>
    </row>
    <row r="16" spans="1:12" s="66" customFormat="1" ht="21.75" customHeight="1">
      <c r="A16" s="54"/>
      <c r="B16" s="59" t="s">
        <v>860</v>
      </c>
      <c r="C16" s="59" t="s">
        <v>192</v>
      </c>
      <c r="D16" s="74" t="s">
        <v>1171</v>
      </c>
      <c r="E16" s="67"/>
      <c r="F16" s="67"/>
      <c r="G16" s="67"/>
      <c r="H16" s="67"/>
      <c r="I16" s="67"/>
      <c r="J16" s="79" t="s">
        <v>69</v>
      </c>
      <c r="K16" s="61" t="s">
        <v>1197</v>
      </c>
      <c r="L16" s="91"/>
    </row>
    <row r="17" spans="1:12" s="66" customFormat="1" ht="21.75" customHeight="1">
      <c r="A17" s="54"/>
      <c r="B17" s="59" t="s">
        <v>861</v>
      </c>
      <c r="C17" s="59" t="s">
        <v>193</v>
      </c>
      <c r="D17" s="59" t="s">
        <v>1172</v>
      </c>
      <c r="E17" s="67"/>
      <c r="F17" s="67"/>
      <c r="G17" s="67"/>
      <c r="H17" s="67"/>
      <c r="I17" s="67"/>
      <c r="J17" s="79" t="s">
        <v>20</v>
      </c>
      <c r="K17" s="61" t="s">
        <v>826</v>
      </c>
      <c r="L17" s="54"/>
    </row>
    <row r="18" spans="1:12" s="66" customFormat="1" ht="21.75" customHeight="1">
      <c r="A18" s="54"/>
      <c r="B18" s="74" t="s">
        <v>863</v>
      </c>
      <c r="C18" s="59"/>
      <c r="D18" s="59"/>
      <c r="E18" s="67"/>
      <c r="F18" s="67"/>
      <c r="G18" s="67"/>
      <c r="H18" s="67"/>
      <c r="I18" s="67"/>
      <c r="J18" s="79"/>
      <c r="K18" s="61" t="s">
        <v>825</v>
      </c>
      <c r="L18" s="54"/>
    </row>
    <row r="19" spans="1:12" s="66" customFormat="1" ht="21.75" customHeight="1">
      <c r="A19" s="54"/>
      <c r="B19" s="66" t="s">
        <v>862</v>
      </c>
      <c r="C19" s="59"/>
      <c r="D19" s="59"/>
      <c r="E19" s="67"/>
      <c r="F19" s="67"/>
      <c r="G19" s="67"/>
      <c r="H19" s="67"/>
      <c r="I19" s="67"/>
      <c r="J19" s="79"/>
      <c r="K19" s="61" t="s">
        <v>1180</v>
      </c>
      <c r="L19" s="54"/>
    </row>
    <row r="20" spans="1:12" s="66" customFormat="1" ht="21.75" customHeight="1">
      <c r="A20" s="54"/>
      <c r="C20" s="59"/>
      <c r="D20" s="59"/>
      <c r="E20" s="67"/>
      <c r="F20" s="67"/>
      <c r="G20" s="67"/>
      <c r="H20" s="67"/>
      <c r="I20" s="67"/>
      <c r="J20" s="79"/>
      <c r="K20" s="61"/>
      <c r="L20" s="54"/>
    </row>
    <row r="21" spans="1:12" s="66" customFormat="1" ht="19.5" customHeight="1">
      <c r="A21" s="57"/>
      <c r="B21" s="69"/>
      <c r="C21" s="70"/>
      <c r="D21" s="70"/>
      <c r="E21" s="71"/>
      <c r="F21" s="71"/>
      <c r="G21" s="71"/>
      <c r="H21" s="71"/>
      <c r="I21" s="71"/>
      <c r="J21" s="158"/>
      <c r="K21" s="80"/>
      <c r="L21" s="57"/>
    </row>
    <row r="22" spans="1:12" s="66" customFormat="1" ht="21.75" customHeight="1">
      <c r="A22" s="54">
        <v>3</v>
      </c>
      <c r="B22" s="59" t="s">
        <v>187</v>
      </c>
      <c r="C22" s="59" t="s">
        <v>191</v>
      </c>
      <c r="D22" s="59" t="s">
        <v>188</v>
      </c>
      <c r="E22" s="67">
        <v>30000</v>
      </c>
      <c r="F22" s="67">
        <v>30000</v>
      </c>
      <c r="G22" s="67">
        <v>5000</v>
      </c>
      <c r="H22" s="67">
        <v>5000</v>
      </c>
      <c r="I22" s="67">
        <v>5000</v>
      </c>
      <c r="J22" s="79" t="s">
        <v>41</v>
      </c>
      <c r="K22" s="61" t="s">
        <v>13</v>
      </c>
      <c r="L22" s="7" t="s">
        <v>6</v>
      </c>
    </row>
    <row r="23" spans="1:12" s="66" customFormat="1" ht="21.75" customHeight="1">
      <c r="A23" s="54"/>
      <c r="B23" s="59" t="s">
        <v>860</v>
      </c>
      <c r="C23" s="59" t="s">
        <v>192</v>
      </c>
      <c r="D23" s="74" t="s">
        <v>1171</v>
      </c>
      <c r="E23" s="67"/>
      <c r="F23" s="67"/>
      <c r="G23" s="67"/>
      <c r="H23" s="67"/>
      <c r="I23" s="67"/>
      <c r="J23" s="79" t="s">
        <v>69</v>
      </c>
      <c r="K23" s="61" t="s">
        <v>1197</v>
      </c>
      <c r="L23" s="91"/>
    </row>
    <row r="24" spans="1:12" s="66" customFormat="1" ht="21.75" customHeight="1">
      <c r="A24" s="54"/>
      <c r="B24" s="59" t="s">
        <v>861</v>
      </c>
      <c r="C24" s="59" t="s">
        <v>193</v>
      </c>
      <c r="D24" s="59" t="s">
        <v>1172</v>
      </c>
      <c r="E24" s="67"/>
      <c r="F24" s="67"/>
      <c r="G24" s="67"/>
      <c r="H24" s="67"/>
      <c r="I24" s="67"/>
      <c r="J24" s="79" t="s">
        <v>20</v>
      </c>
      <c r="K24" s="61" t="s">
        <v>826</v>
      </c>
      <c r="L24" s="54"/>
    </row>
    <row r="25" spans="1:12" s="66" customFormat="1" ht="21.75" customHeight="1">
      <c r="A25" s="54"/>
      <c r="B25" s="74" t="s">
        <v>863</v>
      </c>
      <c r="C25" s="59"/>
      <c r="D25" s="74"/>
      <c r="E25" s="67"/>
      <c r="F25" s="67"/>
      <c r="G25" s="67"/>
      <c r="H25" s="67"/>
      <c r="I25" s="67"/>
      <c r="J25" s="79"/>
      <c r="K25" s="61" t="s">
        <v>825</v>
      </c>
      <c r="L25" s="54"/>
    </row>
    <row r="26" spans="1:12" s="66" customFormat="1" ht="21.75" customHeight="1">
      <c r="A26" s="54"/>
      <c r="B26" s="66" t="s">
        <v>864</v>
      </c>
      <c r="C26" s="59"/>
      <c r="D26" s="74"/>
      <c r="E26" s="67"/>
      <c r="F26" s="67"/>
      <c r="G26" s="67"/>
      <c r="H26" s="67"/>
      <c r="I26" s="67"/>
      <c r="J26" s="79"/>
      <c r="K26" s="61" t="s">
        <v>1180</v>
      </c>
      <c r="L26" s="54"/>
    </row>
    <row r="27" spans="1:12" s="66" customFormat="1" ht="21.75" customHeight="1">
      <c r="A27" s="54"/>
      <c r="C27" s="59"/>
      <c r="D27" s="74"/>
      <c r="E27" s="67"/>
      <c r="F27" s="67"/>
      <c r="G27" s="67"/>
      <c r="H27" s="67"/>
      <c r="I27" s="67"/>
      <c r="J27" s="79"/>
      <c r="K27" s="61"/>
      <c r="L27" s="54"/>
    </row>
    <row r="28" spans="1:12" s="66" customFormat="1" ht="21.75" customHeight="1">
      <c r="A28" s="54"/>
      <c r="C28" s="59"/>
      <c r="D28" s="74"/>
      <c r="E28" s="67"/>
      <c r="F28" s="67"/>
      <c r="G28" s="67"/>
      <c r="H28" s="67"/>
      <c r="I28" s="67"/>
      <c r="J28" s="79"/>
      <c r="K28" s="61"/>
      <c r="L28" s="54"/>
    </row>
    <row r="29" spans="1:12" s="66" customFormat="1" ht="21.75" customHeight="1">
      <c r="A29" s="54"/>
      <c r="C29" s="59"/>
      <c r="D29" s="74"/>
      <c r="E29" s="67"/>
      <c r="F29" s="67"/>
      <c r="G29" s="67"/>
      <c r="H29" s="67"/>
      <c r="I29" s="67"/>
      <c r="J29" s="79"/>
      <c r="K29" s="61"/>
      <c r="L29" s="54"/>
    </row>
    <row r="30" spans="1:12" s="66" customFormat="1" ht="21.75" customHeight="1">
      <c r="A30" s="54"/>
      <c r="C30" s="59"/>
      <c r="D30" s="74"/>
      <c r="E30" s="67"/>
      <c r="F30" s="67"/>
      <c r="G30" s="67"/>
      <c r="H30" s="67"/>
      <c r="I30" s="67"/>
      <c r="J30" s="79"/>
      <c r="K30" s="61"/>
      <c r="L30" s="54"/>
    </row>
    <row r="31" spans="1:12" s="66" customFormat="1" ht="21.75" customHeight="1">
      <c r="A31" s="54"/>
      <c r="C31" s="59"/>
      <c r="D31" s="74"/>
      <c r="E31" s="67"/>
      <c r="F31" s="67"/>
      <c r="G31" s="67"/>
      <c r="H31" s="67"/>
      <c r="I31" s="67"/>
      <c r="J31" s="79"/>
      <c r="K31" s="61"/>
      <c r="L31" s="54"/>
    </row>
    <row r="32" spans="1:12" s="66" customFormat="1" ht="21.75" customHeight="1">
      <c r="A32" s="54"/>
      <c r="C32" s="59"/>
      <c r="D32" s="74"/>
      <c r="E32" s="67"/>
      <c r="F32" s="67"/>
      <c r="G32" s="67"/>
      <c r="H32" s="67"/>
      <c r="I32" s="67"/>
      <c r="J32" s="79"/>
      <c r="K32" s="61"/>
      <c r="L32" s="54"/>
    </row>
    <row r="33" spans="1:12" s="66" customFormat="1" ht="21.75" customHeight="1">
      <c r="A33" s="54"/>
      <c r="C33" s="59"/>
      <c r="D33" s="74"/>
      <c r="E33" s="67"/>
      <c r="F33" s="67"/>
      <c r="G33" s="67"/>
      <c r="H33" s="67"/>
      <c r="I33" s="67"/>
      <c r="J33" s="79"/>
      <c r="K33" s="61"/>
      <c r="L33" s="54"/>
    </row>
    <row r="34" spans="1:12" s="66" customFormat="1" ht="21.75" customHeight="1">
      <c r="A34" s="54"/>
      <c r="C34" s="59"/>
      <c r="D34" s="74"/>
      <c r="E34" s="67"/>
      <c r="F34" s="67"/>
      <c r="G34" s="67"/>
      <c r="H34" s="67"/>
      <c r="I34" s="67"/>
      <c r="J34" s="79"/>
      <c r="K34" s="61"/>
      <c r="L34" s="54"/>
    </row>
    <row r="35" spans="1:12" s="66" customFormat="1" ht="22.5" customHeight="1">
      <c r="A35" s="57"/>
      <c r="B35" s="69"/>
      <c r="C35" s="70"/>
      <c r="D35" s="76"/>
      <c r="E35" s="71"/>
      <c r="F35" s="71"/>
      <c r="G35" s="71"/>
      <c r="H35" s="71"/>
      <c r="I35" s="71"/>
      <c r="J35" s="158"/>
      <c r="K35" s="80"/>
      <c r="L35" s="57"/>
    </row>
    <row r="36" spans="1:12" s="66" customFormat="1" ht="21.75" customHeight="1">
      <c r="A36" s="54">
        <v>4</v>
      </c>
      <c r="B36" s="66" t="s">
        <v>195</v>
      </c>
      <c r="C36" s="59" t="s">
        <v>859</v>
      </c>
      <c r="D36" s="74" t="s">
        <v>1173</v>
      </c>
      <c r="E36" s="67">
        <v>20000</v>
      </c>
      <c r="F36" s="67">
        <v>20000</v>
      </c>
      <c r="G36" s="67">
        <v>20000</v>
      </c>
      <c r="H36" s="67">
        <v>20000</v>
      </c>
      <c r="I36" s="67">
        <v>20000</v>
      </c>
      <c r="J36" s="53" t="s">
        <v>979</v>
      </c>
      <c r="K36" s="90" t="s">
        <v>13</v>
      </c>
      <c r="L36" s="7" t="s">
        <v>6</v>
      </c>
    </row>
    <row r="37" spans="1:12" s="66" customFormat="1" ht="21.75" customHeight="1">
      <c r="A37" s="54"/>
      <c r="B37" s="66" t="s">
        <v>12</v>
      </c>
      <c r="C37" s="59" t="s">
        <v>858</v>
      </c>
      <c r="D37" s="74" t="s">
        <v>1175</v>
      </c>
      <c r="E37" s="67"/>
      <c r="F37" s="67"/>
      <c r="G37" s="67"/>
      <c r="H37" s="67"/>
      <c r="I37" s="67"/>
      <c r="J37" s="54" t="s">
        <v>1196</v>
      </c>
      <c r="K37" s="90" t="s">
        <v>949</v>
      </c>
      <c r="L37" s="91"/>
    </row>
    <row r="38" spans="1:12" s="66" customFormat="1" ht="21.75" customHeight="1">
      <c r="A38" s="54"/>
      <c r="C38" s="59"/>
      <c r="D38" s="74" t="s">
        <v>1174</v>
      </c>
      <c r="E38" s="67"/>
      <c r="F38" s="67"/>
      <c r="G38" s="67"/>
      <c r="H38" s="67"/>
      <c r="I38" s="67"/>
      <c r="J38" s="54" t="s">
        <v>1402</v>
      </c>
      <c r="K38" s="90" t="s">
        <v>1195</v>
      </c>
      <c r="L38" s="91"/>
    </row>
    <row r="39" spans="1:12" s="66" customFormat="1" ht="21.75" customHeight="1">
      <c r="A39" s="54"/>
      <c r="C39" s="59"/>
      <c r="D39" s="74"/>
      <c r="E39" s="67"/>
      <c r="F39" s="67"/>
      <c r="G39" s="67"/>
      <c r="H39" s="67"/>
      <c r="I39" s="67"/>
      <c r="J39" s="54"/>
      <c r="K39" s="90"/>
      <c r="L39" s="91"/>
    </row>
    <row r="40" spans="1:12" s="66" customFormat="1" ht="21.75" customHeight="1">
      <c r="A40" s="54"/>
      <c r="C40" s="59"/>
      <c r="D40" s="74"/>
      <c r="E40" s="67"/>
      <c r="F40" s="67"/>
      <c r="G40" s="67"/>
      <c r="H40" s="67"/>
      <c r="I40" s="67"/>
      <c r="J40" s="54"/>
      <c r="K40" s="90"/>
      <c r="L40" s="91"/>
    </row>
    <row r="41" spans="1:12" s="66" customFormat="1" ht="21.75" customHeight="1">
      <c r="A41" s="54"/>
      <c r="C41" s="59"/>
      <c r="D41" s="74"/>
      <c r="E41" s="67"/>
      <c r="F41" s="67"/>
      <c r="G41" s="67"/>
      <c r="H41" s="67"/>
      <c r="I41" s="67"/>
      <c r="J41" s="54"/>
      <c r="K41" s="90"/>
      <c r="L41" s="91"/>
    </row>
    <row r="42" spans="1:12" s="66" customFormat="1" ht="21.75" customHeight="1">
      <c r="A42" s="54"/>
      <c r="C42" s="59"/>
      <c r="D42" s="74"/>
      <c r="E42" s="67"/>
      <c r="F42" s="67"/>
      <c r="G42" s="67"/>
      <c r="H42" s="67"/>
      <c r="I42" s="67"/>
      <c r="J42" s="54"/>
      <c r="K42" s="90"/>
      <c r="L42" s="91"/>
    </row>
    <row r="43" spans="1:12" s="66" customFormat="1" ht="21.75" customHeight="1">
      <c r="A43" s="54"/>
      <c r="C43" s="59"/>
      <c r="D43" s="74"/>
      <c r="E43" s="67"/>
      <c r="F43" s="67"/>
      <c r="G43" s="67"/>
      <c r="H43" s="67"/>
      <c r="I43" s="67"/>
      <c r="J43" s="54"/>
      <c r="K43" s="90"/>
      <c r="L43" s="91"/>
    </row>
    <row r="44" spans="1:12" s="66" customFormat="1" ht="21.75" customHeight="1">
      <c r="A44" s="54"/>
      <c r="C44" s="59"/>
      <c r="D44" s="74"/>
      <c r="E44" s="67"/>
      <c r="F44" s="67"/>
      <c r="G44" s="67"/>
      <c r="H44" s="67"/>
      <c r="I44" s="67"/>
      <c r="J44" s="54"/>
      <c r="K44" s="90"/>
      <c r="L44" s="91"/>
    </row>
    <row r="45" spans="1:12" s="66" customFormat="1" ht="21.75" customHeight="1">
      <c r="A45" s="54"/>
      <c r="C45" s="59"/>
      <c r="D45" s="74"/>
      <c r="E45" s="67"/>
      <c r="F45" s="67"/>
      <c r="G45" s="67"/>
      <c r="H45" s="67"/>
      <c r="I45" s="67"/>
      <c r="J45" s="54"/>
      <c r="K45" s="90"/>
      <c r="L45" s="91"/>
    </row>
    <row r="46" spans="1:12" s="66" customFormat="1" ht="21.75" customHeight="1">
      <c r="A46" s="54"/>
      <c r="C46" s="59"/>
      <c r="D46" s="74"/>
      <c r="E46" s="67"/>
      <c r="F46" s="67"/>
      <c r="G46" s="67"/>
      <c r="H46" s="67"/>
      <c r="I46" s="67"/>
      <c r="J46" s="54"/>
      <c r="K46" s="90"/>
      <c r="L46" s="91"/>
    </row>
    <row r="47" spans="1:12" s="66" customFormat="1" ht="21.75" customHeight="1">
      <c r="A47" s="54"/>
      <c r="C47" s="59"/>
      <c r="D47" s="74"/>
      <c r="E47" s="67"/>
      <c r="F47" s="67"/>
      <c r="G47" s="67"/>
      <c r="H47" s="67"/>
      <c r="I47" s="67"/>
      <c r="J47" s="54"/>
      <c r="K47" s="90"/>
      <c r="L47" s="91"/>
    </row>
    <row r="48" spans="1:12" s="66" customFormat="1" ht="21.75" customHeight="1">
      <c r="A48" s="54"/>
      <c r="C48" s="59"/>
      <c r="D48" s="74"/>
      <c r="E48" s="67"/>
      <c r="F48" s="67"/>
      <c r="G48" s="67"/>
      <c r="H48" s="67"/>
      <c r="I48" s="67"/>
      <c r="J48" s="54"/>
      <c r="K48" s="90"/>
      <c r="L48" s="91"/>
    </row>
    <row r="49" spans="1:12" s="66" customFormat="1" ht="19.5" customHeight="1">
      <c r="A49" s="57"/>
      <c r="B49" s="69"/>
      <c r="C49" s="70"/>
      <c r="D49" s="76"/>
      <c r="E49" s="71"/>
      <c r="F49" s="71"/>
      <c r="G49" s="71"/>
      <c r="H49" s="71"/>
      <c r="I49" s="71"/>
      <c r="J49" s="57"/>
      <c r="K49" s="93"/>
      <c r="L49" s="94"/>
    </row>
    <row r="50" spans="1:12" s="66" customFormat="1" ht="21.75" customHeight="1">
      <c r="A50" s="54">
        <v>5</v>
      </c>
      <c r="B50" s="74" t="s">
        <v>82</v>
      </c>
      <c r="C50" s="74" t="s">
        <v>84</v>
      </c>
      <c r="D50" s="59" t="s">
        <v>83</v>
      </c>
      <c r="E50" s="149">
        <v>30000</v>
      </c>
      <c r="F50" s="149">
        <v>30000</v>
      </c>
      <c r="G50" s="149">
        <v>30000</v>
      </c>
      <c r="H50" s="149">
        <v>30000</v>
      </c>
      <c r="I50" s="149">
        <v>30000</v>
      </c>
      <c r="J50" s="162" t="s">
        <v>707</v>
      </c>
      <c r="K50" s="123" t="s">
        <v>880</v>
      </c>
      <c r="L50" s="7" t="s">
        <v>6</v>
      </c>
    </row>
    <row r="51" spans="1:12" s="66" customFormat="1" ht="21.75" customHeight="1">
      <c r="A51" s="54"/>
      <c r="B51" s="74" t="s">
        <v>194</v>
      </c>
      <c r="C51" s="74" t="s">
        <v>85</v>
      </c>
      <c r="D51" s="59" t="s">
        <v>1182</v>
      </c>
      <c r="E51" s="149"/>
      <c r="F51" s="149"/>
      <c r="G51" s="149"/>
      <c r="H51" s="149"/>
      <c r="I51" s="149"/>
      <c r="J51" s="162" t="s">
        <v>87</v>
      </c>
      <c r="K51" s="75" t="s">
        <v>1198</v>
      </c>
      <c r="L51" s="91"/>
    </row>
    <row r="52" spans="1:12" s="66" customFormat="1" ht="21.75" customHeight="1">
      <c r="A52" s="54"/>
      <c r="B52" s="74"/>
      <c r="C52" s="74" t="s">
        <v>86</v>
      </c>
      <c r="D52" s="59" t="s">
        <v>1181</v>
      </c>
      <c r="E52" s="149"/>
      <c r="F52" s="149"/>
      <c r="G52" s="149"/>
      <c r="H52" s="149"/>
      <c r="I52" s="149"/>
      <c r="J52" s="162"/>
      <c r="K52" s="75" t="s">
        <v>1199</v>
      </c>
      <c r="L52" s="91"/>
    </row>
    <row r="53" spans="1:12" s="66" customFormat="1" ht="21.75" customHeight="1">
      <c r="A53" s="54"/>
      <c r="B53" s="74"/>
      <c r="C53" s="74"/>
      <c r="D53" s="59"/>
      <c r="E53" s="149"/>
      <c r="F53" s="149"/>
      <c r="G53" s="149"/>
      <c r="H53" s="149"/>
      <c r="I53" s="149"/>
      <c r="J53" s="162"/>
      <c r="K53" s="75" t="s">
        <v>1200</v>
      </c>
      <c r="L53" s="91"/>
    </row>
    <row r="54" spans="1:12" s="66" customFormat="1" ht="21.75" customHeight="1">
      <c r="A54" s="54"/>
      <c r="B54" s="74"/>
      <c r="C54" s="74"/>
      <c r="D54" s="59"/>
      <c r="E54" s="149"/>
      <c r="F54" s="149"/>
      <c r="G54" s="149"/>
      <c r="H54" s="149"/>
      <c r="I54" s="149"/>
      <c r="J54" s="162"/>
      <c r="K54" s="75"/>
      <c r="L54" s="91"/>
    </row>
    <row r="55" spans="1:12" s="66" customFormat="1" ht="21.75" customHeight="1">
      <c r="A55" s="57"/>
      <c r="B55" s="76"/>
      <c r="C55" s="76"/>
      <c r="D55" s="70"/>
      <c r="E55" s="150"/>
      <c r="F55" s="150"/>
      <c r="G55" s="150"/>
      <c r="H55" s="150"/>
      <c r="I55" s="150"/>
      <c r="J55" s="184"/>
      <c r="K55" s="84"/>
      <c r="L55" s="94"/>
    </row>
    <row r="56" spans="1:12" s="66" customFormat="1" ht="21.75" customHeight="1">
      <c r="A56" s="58">
        <v>6</v>
      </c>
      <c r="B56" s="59" t="s">
        <v>855</v>
      </c>
      <c r="C56" s="74" t="s">
        <v>197</v>
      </c>
      <c r="D56" s="74" t="s">
        <v>1183</v>
      </c>
      <c r="E56" s="67">
        <v>30000</v>
      </c>
      <c r="F56" s="67">
        <v>30000</v>
      </c>
      <c r="G56" s="67">
        <v>15000</v>
      </c>
      <c r="H56" s="67">
        <v>15000</v>
      </c>
      <c r="I56" s="67">
        <v>15000</v>
      </c>
      <c r="J56" s="79" t="s">
        <v>41</v>
      </c>
      <c r="K56" s="61" t="s">
        <v>857</v>
      </c>
      <c r="L56" s="7" t="s">
        <v>6</v>
      </c>
    </row>
    <row r="57" spans="1:12" s="66" customFormat="1" ht="21.75" customHeight="1">
      <c r="A57" s="58"/>
      <c r="B57" s="59" t="s">
        <v>856</v>
      </c>
      <c r="C57" s="74" t="s">
        <v>186</v>
      </c>
      <c r="D57" s="74" t="s">
        <v>1184</v>
      </c>
      <c r="E57" s="67"/>
      <c r="F57" s="67"/>
      <c r="G57" s="67"/>
      <c r="H57" s="67"/>
      <c r="I57" s="67"/>
      <c r="J57" s="79" t="s">
        <v>80</v>
      </c>
      <c r="K57" s="61" t="s">
        <v>1188</v>
      </c>
      <c r="L57" s="91"/>
    </row>
    <row r="58" spans="1:12" s="66" customFormat="1" ht="21.75" customHeight="1">
      <c r="A58" s="58"/>
      <c r="B58" s="59" t="s">
        <v>854</v>
      </c>
      <c r="C58" s="74"/>
      <c r="D58" s="74" t="s">
        <v>1185</v>
      </c>
      <c r="E58" s="67"/>
      <c r="F58" s="67"/>
      <c r="G58" s="67"/>
      <c r="H58" s="67"/>
      <c r="I58" s="67"/>
      <c r="J58" s="79" t="s">
        <v>20</v>
      </c>
      <c r="K58" s="61" t="s">
        <v>1189</v>
      </c>
      <c r="L58" s="61"/>
    </row>
    <row r="59" spans="1:12" s="66" customFormat="1" ht="21.75" customHeight="1">
      <c r="A59" s="58"/>
      <c r="B59" s="59"/>
      <c r="D59" s="74" t="s">
        <v>1408</v>
      </c>
      <c r="E59" s="67"/>
      <c r="F59" s="67"/>
      <c r="G59" s="67"/>
      <c r="H59" s="67"/>
      <c r="I59" s="67"/>
      <c r="J59" s="79"/>
      <c r="K59" s="61" t="s">
        <v>1190</v>
      </c>
      <c r="L59" s="61"/>
    </row>
    <row r="60" spans="1:12" s="66" customFormat="1" ht="21.75" customHeight="1">
      <c r="A60" s="58"/>
      <c r="B60" s="59"/>
      <c r="D60" s="74" t="s">
        <v>15</v>
      </c>
      <c r="E60" s="67"/>
      <c r="F60" s="67"/>
      <c r="G60" s="67"/>
      <c r="H60" s="67"/>
      <c r="I60" s="67"/>
      <c r="J60" s="79"/>
      <c r="K60" s="61" t="s">
        <v>81</v>
      </c>
      <c r="L60" s="61"/>
    </row>
    <row r="61" spans="1:12" s="66" customFormat="1" ht="21.75" customHeight="1">
      <c r="A61" s="58"/>
      <c r="B61" s="59"/>
      <c r="D61" s="74"/>
      <c r="E61" s="67"/>
      <c r="F61" s="67"/>
      <c r="G61" s="67"/>
      <c r="H61" s="67"/>
      <c r="I61" s="67"/>
      <c r="J61" s="79"/>
      <c r="K61" s="61"/>
      <c r="L61" s="61"/>
    </row>
    <row r="62" spans="1:12" s="66" customFormat="1" ht="21.75" customHeight="1">
      <c r="A62" s="58"/>
      <c r="B62" s="59"/>
      <c r="D62" s="74"/>
      <c r="E62" s="67"/>
      <c r="F62" s="67"/>
      <c r="G62" s="67"/>
      <c r="H62" s="67"/>
      <c r="I62" s="67"/>
      <c r="J62" s="79"/>
      <c r="K62" s="61"/>
      <c r="L62" s="61"/>
    </row>
    <row r="63" spans="1:12" s="66" customFormat="1" ht="21.75" customHeight="1">
      <c r="A63" s="64"/>
      <c r="B63" s="70"/>
      <c r="C63" s="69"/>
      <c r="D63" s="76"/>
      <c r="E63" s="71"/>
      <c r="F63" s="71"/>
      <c r="G63" s="71"/>
      <c r="H63" s="71"/>
      <c r="I63" s="71"/>
      <c r="J63" s="158"/>
      <c r="K63" s="80"/>
      <c r="L63" s="80"/>
    </row>
    <row r="64" spans="1:12" s="66" customFormat="1" ht="21.75" customHeight="1">
      <c r="A64" s="58">
        <v>7</v>
      </c>
      <c r="B64" s="59" t="s">
        <v>957</v>
      </c>
      <c r="C64" s="74" t="s">
        <v>959</v>
      </c>
      <c r="D64" s="74" t="s">
        <v>962</v>
      </c>
      <c r="E64" s="67">
        <v>30000</v>
      </c>
      <c r="F64" s="67">
        <v>0</v>
      </c>
      <c r="G64" s="67">
        <v>0</v>
      </c>
      <c r="H64" s="67">
        <v>0</v>
      </c>
      <c r="I64" s="67">
        <v>0</v>
      </c>
      <c r="J64" s="79" t="s">
        <v>151</v>
      </c>
      <c r="K64" s="61" t="s">
        <v>1191</v>
      </c>
      <c r="L64" s="7" t="s">
        <v>6</v>
      </c>
    </row>
    <row r="65" spans="1:12" s="66" customFormat="1" ht="21.75" customHeight="1">
      <c r="A65" s="58"/>
      <c r="B65" s="59" t="s">
        <v>958</v>
      </c>
      <c r="C65" s="74" t="s">
        <v>960</v>
      </c>
      <c r="D65" s="74" t="s">
        <v>958</v>
      </c>
      <c r="E65" s="67"/>
      <c r="F65" s="67"/>
      <c r="G65" s="67"/>
      <c r="H65" s="67"/>
      <c r="I65" s="67"/>
      <c r="J65" s="79" t="s">
        <v>152</v>
      </c>
      <c r="K65" s="61" t="s">
        <v>1192</v>
      </c>
      <c r="L65" s="91"/>
    </row>
    <row r="66" spans="1:12" s="66" customFormat="1" ht="21.75" customHeight="1">
      <c r="A66" s="58"/>
      <c r="B66" s="59"/>
      <c r="C66" s="74" t="s">
        <v>961</v>
      </c>
      <c r="D66" s="74" t="s">
        <v>1186</v>
      </c>
      <c r="E66" s="67"/>
      <c r="F66" s="67"/>
      <c r="G66" s="67"/>
      <c r="H66" s="67"/>
      <c r="I66" s="67"/>
      <c r="J66" s="79" t="s">
        <v>963</v>
      </c>
      <c r="K66" s="61" t="s">
        <v>1193</v>
      </c>
      <c r="L66" s="61"/>
    </row>
    <row r="67" spans="1:12" s="66" customFormat="1" ht="21.75" customHeight="1">
      <c r="A67" s="58"/>
      <c r="B67" s="59"/>
      <c r="D67" s="74" t="s">
        <v>1187</v>
      </c>
      <c r="E67" s="67"/>
      <c r="F67" s="67"/>
      <c r="G67" s="67"/>
      <c r="H67" s="67"/>
      <c r="I67" s="67"/>
      <c r="J67" s="79"/>
      <c r="K67" s="61" t="s">
        <v>1194</v>
      </c>
      <c r="L67" s="61"/>
    </row>
    <row r="68" spans="1:12" s="66" customFormat="1" ht="21.75" customHeight="1">
      <c r="A68" s="58"/>
      <c r="B68" s="59"/>
      <c r="D68" s="74"/>
      <c r="E68" s="67"/>
      <c r="F68" s="67"/>
      <c r="G68" s="67"/>
      <c r="H68" s="67"/>
      <c r="I68" s="67"/>
      <c r="J68" s="79"/>
      <c r="K68" s="61" t="s">
        <v>43</v>
      </c>
      <c r="L68" s="61"/>
    </row>
    <row r="69" spans="1:12" s="66" customFormat="1" ht="21.75" customHeight="1">
      <c r="A69" s="64"/>
      <c r="B69" s="70"/>
      <c r="C69" s="69"/>
      <c r="D69" s="76"/>
      <c r="E69" s="71"/>
      <c r="F69" s="71"/>
      <c r="G69" s="71"/>
      <c r="H69" s="71"/>
      <c r="I69" s="71"/>
      <c r="J69" s="158"/>
      <c r="K69" s="80"/>
      <c r="L69" s="80"/>
    </row>
    <row r="70" spans="1:12" s="66" customFormat="1" ht="21.75" customHeight="1">
      <c r="A70" s="42">
        <v>8</v>
      </c>
      <c r="B70" s="9" t="s">
        <v>1507</v>
      </c>
      <c r="C70" s="3" t="s">
        <v>1508</v>
      </c>
      <c r="D70" s="9" t="s">
        <v>1509</v>
      </c>
      <c r="E70" s="5">
        <v>0</v>
      </c>
      <c r="F70" s="28">
        <v>9500</v>
      </c>
      <c r="G70" s="28">
        <v>9500</v>
      </c>
      <c r="H70" s="28">
        <v>9500</v>
      </c>
      <c r="I70" s="28">
        <v>9500</v>
      </c>
      <c r="J70" s="5" t="s">
        <v>35</v>
      </c>
      <c r="K70" s="28" t="s">
        <v>13</v>
      </c>
      <c r="L70" s="8" t="s">
        <v>6</v>
      </c>
    </row>
    <row r="71" spans="1:12" s="66" customFormat="1" ht="21.75" customHeight="1">
      <c r="A71" s="7"/>
      <c r="B71" s="9" t="s">
        <v>1510</v>
      </c>
      <c r="C71" s="3" t="s">
        <v>1511</v>
      </c>
      <c r="D71" s="9" t="s">
        <v>1520</v>
      </c>
      <c r="E71" s="28"/>
      <c r="F71" s="28"/>
      <c r="G71" s="28"/>
      <c r="H71" s="28"/>
      <c r="J71" s="5" t="s">
        <v>1195</v>
      </c>
      <c r="K71" s="28" t="s">
        <v>949</v>
      </c>
      <c r="L71" s="138" t="s">
        <v>10</v>
      </c>
    </row>
    <row r="72" spans="1:12" s="66" customFormat="1" ht="21.75" customHeight="1">
      <c r="A72" s="7"/>
      <c r="B72" s="9" t="s">
        <v>1512</v>
      </c>
      <c r="C72" s="3" t="s">
        <v>1513</v>
      </c>
      <c r="D72" s="3" t="s">
        <v>1521</v>
      </c>
      <c r="E72" s="28"/>
      <c r="F72" s="28"/>
      <c r="G72" s="28"/>
      <c r="H72" s="28"/>
      <c r="J72" s="5" t="s">
        <v>13</v>
      </c>
      <c r="K72" s="28" t="s">
        <v>1195</v>
      </c>
      <c r="L72" s="138"/>
    </row>
    <row r="73" spans="1:12" s="66" customFormat="1" ht="21.75" customHeight="1">
      <c r="A73" s="7"/>
      <c r="B73" s="136" t="s">
        <v>1514</v>
      </c>
      <c r="C73" s="3" t="s">
        <v>1515</v>
      </c>
      <c r="D73" s="3" t="s">
        <v>1522</v>
      </c>
      <c r="E73" s="28"/>
      <c r="F73" s="28"/>
      <c r="G73" s="28"/>
      <c r="H73" s="28"/>
      <c r="J73" s="5" t="s">
        <v>1222</v>
      </c>
      <c r="K73" s="28" t="s">
        <v>1516</v>
      </c>
      <c r="L73" s="138"/>
    </row>
    <row r="74" spans="1:12" s="66" customFormat="1" ht="21.75" customHeight="1">
      <c r="A74" s="2"/>
      <c r="B74" s="23"/>
      <c r="C74" s="3" t="s">
        <v>1517</v>
      </c>
      <c r="D74" s="3" t="s">
        <v>1512</v>
      </c>
      <c r="E74" s="28"/>
      <c r="F74" s="28"/>
      <c r="G74" s="28"/>
      <c r="H74" s="28"/>
      <c r="J74" s="5" t="s">
        <v>1518</v>
      </c>
      <c r="K74" s="28" t="s">
        <v>1519</v>
      </c>
      <c r="L74" s="8"/>
    </row>
    <row r="75" spans="1:12" s="66" customFormat="1" ht="21.75" customHeight="1">
      <c r="A75" s="2"/>
      <c r="B75" s="23"/>
      <c r="C75" s="3"/>
      <c r="D75" s="3" t="s">
        <v>1514</v>
      </c>
      <c r="E75" s="28"/>
      <c r="F75" s="28"/>
      <c r="G75" s="28"/>
      <c r="H75" s="28"/>
      <c r="J75" s="5" t="s">
        <v>683</v>
      </c>
      <c r="K75" s="28"/>
      <c r="L75" s="138"/>
    </row>
    <row r="76" spans="1:12" s="66" customFormat="1" ht="21.75" customHeight="1">
      <c r="A76" s="11"/>
      <c r="B76" s="24"/>
      <c r="C76" s="12"/>
      <c r="D76" s="12"/>
      <c r="E76" s="25"/>
      <c r="F76" s="25"/>
      <c r="G76" s="25"/>
      <c r="H76" s="25"/>
      <c r="I76" s="69"/>
      <c r="J76" s="13"/>
      <c r="K76" s="25"/>
      <c r="L76" s="143"/>
    </row>
    <row r="77" spans="1:11" s="66" customFormat="1" ht="21.75" customHeight="1">
      <c r="A77" s="52"/>
      <c r="E77" s="122"/>
      <c r="F77" s="122"/>
      <c r="G77" s="122"/>
      <c r="H77" s="122"/>
      <c r="I77" s="122"/>
      <c r="J77" s="52"/>
      <c r="K77" s="52"/>
    </row>
    <row r="78" spans="1:11" s="66" customFormat="1" ht="21.75" customHeight="1">
      <c r="A78" s="52"/>
      <c r="E78" s="122">
        <f>SUM(E8:E77)</f>
        <v>220000</v>
      </c>
      <c r="F78" s="122">
        <f>SUM(F8:F77)</f>
        <v>199500</v>
      </c>
      <c r="G78" s="122">
        <f>SUM(G8:G77)</f>
        <v>114500</v>
      </c>
      <c r="H78" s="122">
        <f>SUM(H8:H77)</f>
        <v>114500</v>
      </c>
      <c r="I78" s="122">
        <f>SUM(I8:I77)</f>
        <v>114500</v>
      </c>
      <c r="J78" s="52"/>
      <c r="K78" s="52"/>
    </row>
    <row r="79" spans="1:11" s="66" customFormat="1" ht="21.75" customHeight="1">
      <c r="A79" s="52"/>
      <c r="E79" s="122"/>
      <c r="F79" s="122"/>
      <c r="G79" s="122"/>
      <c r="H79" s="122"/>
      <c r="I79" s="122"/>
      <c r="J79" s="52"/>
      <c r="K79" s="52"/>
    </row>
    <row r="80" spans="1:11" s="66" customFormat="1" ht="21.75" customHeight="1">
      <c r="A80" s="52"/>
      <c r="E80" s="122"/>
      <c r="F80" s="122"/>
      <c r="G80" s="122"/>
      <c r="H80" s="122"/>
      <c r="I80" s="122"/>
      <c r="J80" s="52"/>
      <c r="K80" s="52"/>
    </row>
    <row r="81" spans="1:11" s="66" customFormat="1" ht="21.75" customHeight="1">
      <c r="A81" s="52"/>
      <c r="E81" s="122"/>
      <c r="F81" s="122"/>
      <c r="G81" s="122"/>
      <c r="H81" s="122"/>
      <c r="I81" s="122"/>
      <c r="J81" s="52"/>
      <c r="K81" s="52"/>
    </row>
    <row r="82" spans="1:11" s="66" customFormat="1" ht="21.75" customHeight="1">
      <c r="A82" s="52"/>
      <c r="E82" s="122"/>
      <c r="F82" s="122"/>
      <c r="G82" s="122"/>
      <c r="H82" s="122"/>
      <c r="I82" s="122"/>
      <c r="J82" s="52"/>
      <c r="K82" s="52"/>
    </row>
    <row r="83" spans="1:11" s="66" customFormat="1" ht="21.75" customHeight="1">
      <c r="A83" s="52"/>
      <c r="E83" s="122"/>
      <c r="F83" s="122"/>
      <c r="G83" s="122"/>
      <c r="H83" s="122"/>
      <c r="I83" s="122"/>
      <c r="J83" s="52"/>
      <c r="K83" s="52"/>
    </row>
    <row r="84" spans="1:11" s="66" customFormat="1" ht="21.75" customHeight="1">
      <c r="A84" s="52"/>
      <c r="E84" s="122"/>
      <c r="F84" s="122"/>
      <c r="G84" s="122"/>
      <c r="H84" s="122"/>
      <c r="I84" s="122"/>
      <c r="J84" s="52"/>
      <c r="K84" s="52"/>
    </row>
    <row r="85" spans="1:11" s="66" customFormat="1" ht="21.75" customHeight="1">
      <c r="A85" s="52"/>
      <c r="E85" s="122"/>
      <c r="F85" s="122"/>
      <c r="G85" s="122"/>
      <c r="H85" s="122"/>
      <c r="I85" s="122"/>
      <c r="J85" s="52"/>
      <c r="K85" s="52"/>
    </row>
    <row r="86" spans="1:11" s="66" customFormat="1" ht="21.75" customHeight="1">
      <c r="A86" s="52"/>
      <c r="E86" s="122"/>
      <c r="F86" s="122"/>
      <c r="G86" s="122"/>
      <c r="H86" s="122"/>
      <c r="I86" s="122"/>
      <c r="J86" s="52"/>
      <c r="K86" s="52"/>
    </row>
    <row r="87" spans="1:11" s="66" customFormat="1" ht="21.75" customHeight="1">
      <c r="A87" s="52"/>
      <c r="E87" s="122"/>
      <c r="F87" s="122"/>
      <c r="G87" s="122"/>
      <c r="H87" s="122"/>
      <c r="I87" s="122"/>
      <c r="J87" s="52"/>
      <c r="K87" s="52"/>
    </row>
    <row r="88" spans="1:11" s="66" customFormat="1" ht="21.75" customHeight="1">
      <c r="A88" s="52"/>
      <c r="E88" s="122"/>
      <c r="F88" s="122"/>
      <c r="G88" s="122"/>
      <c r="H88" s="122"/>
      <c r="I88" s="122"/>
      <c r="J88" s="52"/>
      <c r="K88" s="52"/>
    </row>
    <row r="89" spans="1:11" s="66" customFormat="1" ht="21.75" customHeight="1">
      <c r="A89" s="52"/>
      <c r="E89" s="122"/>
      <c r="F89" s="122"/>
      <c r="G89" s="122"/>
      <c r="H89" s="122"/>
      <c r="I89" s="122"/>
      <c r="J89" s="52"/>
      <c r="K89" s="52"/>
    </row>
    <row r="90" spans="1:11" s="66" customFormat="1" ht="21.75" customHeight="1">
      <c r="A90" s="52"/>
      <c r="E90" s="122"/>
      <c r="F90" s="122"/>
      <c r="G90" s="122"/>
      <c r="H90" s="122"/>
      <c r="I90" s="122"/>
      <c r="J90" s="52"/>
      <c r="K90" s="52"/>
    </row>
    <row r="91" spans="1:11" s="66" customFormat="1" ht="21.75" customHeight="1">
      <c r="A91" s="52"/>
      <c r="E91" s="122"/>
      <c r="F91" s="122"/>
      <c r="G91" s="122"/>
      <c r="H91" s="122"/>
      <c r="I91" s="122"/>
      <c r="J91" s="52"/>
      <c r="K91" s="52"/>
    </row>
    <row r="92" spans="1:11" s="66" customFormat="1" ht="21.75" customHeight="1">
      <c r="A92" s="52"/>
      <c r="E92" s="122"/>
      <c r="F92" s="122"/>
      <c r="G92" s="122"/>
      <c r="H92" s="122"/>
      <c r="I92" s="122"/>
      <c r="J92" s="52"/>
      <c r="K92" s="52"/>
    </row>
    <row r="93" spans="1:11" s="66" customFormat="1" ht="21.75" customHeight="1">
      <c r="A93" s="52"/>
      <c r="E93" s="122"/>
      <c r="F93" s="122"/>
      <c r="G93" s="122"/>
      <c r="H93" s="122"/>
      <c r="I93" s="122"/>
      <c r="J93" s="52"/>
      <c r="K93" s="52"/>
    </row>
    <row r="94" spans="1:11" s="66" customFormat="1" ht="21.75" customHeight="1">
      <c r="A94" s="52"/>
      <c r="E94" s="122"/>
      <c r="F94" s="122"/>
      <c r="G94" s="122"/>
      <c r="H94" s="122"/>
      <c r="I94" s="122"/>
      <c r="J94" s="52"/>
      <c r="K94" s="52"/>
    </row>
    <row r="95" spans="1:11" s="66" customFormat="1" ht="21.75" customHeight="1">
      <c r="A95" s="52"/>
      <c r="E95" s="122"/>
      <c r="F95" s="122"/>
      <c r="G95" s="122"/>
      <c r="H95" s="122"/>
      <c r="I95" s="122"/>
      <c r="J95" s="52"/>
      <c r="K95" s="52"/>
    </row>
    <row r="96" spans="1:11" s="66" customFormat="1" ht="21.75" customHeight="1">
      <c r="A96" s="52"/>
      <c r="E96" s="122"/>
      <c r="F96" s="122"/>
      <c r="G96" s="122"/>
      <c r="H96" s="122"/>
      <c r="I96" s="122"/>
      <c r="J96" s="52"/>
      <c r="K96" s="52"/>
    </row>
    <row r="97" spans="1:11" s="66" customFormat="1" ht="21.75" customHeight="1">
      <c r="A97" s="52"/>
      <c r="E97" s="122"/>
      <c r="F97" s="122"/>
      <c r="G97" s="122"/>
      <c r="H97" s="122"/>
      <c r="I97" s="122"/>
      <c r="J97" s="52"/>
      <c r="K97" s="52"/>
    </row>
    <row r="98" spans="1:11" s="66" customFormat="1" ht="21.75" customHeight="1">
      <c r="A98" s="52"/>
      <c r="E98" s="122"/>
      <c r="F98" s="122"/>
      <c r="G98" s="122"/>
      <c r="H98" s="122"/>
      <c r="I98" s="122"/>
      <c r="J98" s="52"/>
      <c r="K98" s="52"/>
    </row>
    <row r="99" spans="1:11" s="66" customFormat="1" ht="21.75" customHeight="1">
      <c r="A99" s="52"/>
      <c r="E99" s="122"/>
      <c r="F99" s="122"/>
      <c r="G99" s="122"/>
      <c r="H99" s="122"/>
      <c r="I99" s="122"/>
      <c r="J99" s="52"/>
      <c r="K99" s="52"/>
    </row>
    <row r="100" spans="1:11" s="66" customFormat="1" ht="21.75" customHeight="1">
      <c r="A100" s="52"/>
      <c r="E100" s="122"/>
      <c r="F100" s="122"/>
      <c r="G100" s="122"/>
      <c r="H100" s="122"/>
      <c r="I100" s="122"/>
      <c r="J100" s="52"/>
      <c r="K100" s="52"/>
    </row>
    <row r="101" spans="1:11" s="66" customFormat="1" ht="21.75" customHeight="1">
      <c r="A101" s="52"/>
      <c r="E101" s="122"/>
      <c r="F101" s="122"/>
      <c r="G101" s="122"/>
      <c r="H101" s="122"/>
      <c r="I101" s="122"/>
      <c r="J101" s="52"/>
      <c r="K101" s="52"/>
    </row>
    <row r="102" spans="1:11" s="66" customFormat="1" ht="21.75" customHeight="1">
      <c r="A102" s="52"/>
      <c r="E102" s="122"/>
      <c r="F102" s="122"/>
      <c r="G102" s="122"/>
      <c r="H102" s="122"/>
      <c r="I102" s="122"/>
      <c r="J102" s="52"/>
      <c r="K102" s="52"/>
    </row>
    <row r="103" spans="1:11" s="66" customFormat="1" ht="21.75" customHeight="1">
      <c r="A103" s="52"/>
      <c r="E103" s="122"/>
      <c r="F103" s="122"/>
      <c r="G103" s="122"/>
      <c r="H103" s="122"/>
      <c r="I103" s="122"/>
      <c r="J103" s="52"/>
      <c r="K103" s="52"/>
    </row>
    <row r="104" spans="1:11" s="66" customFormat="1" ht="21.75" customHeight="1">
      <c r="A104" s="52"/>
      <c r="E104" s="122"/>
      <c r="F104" s="122"/>
      <c r="G104" s="122"/>
      <c r="H104" s="122"/>
      <c r="I104" s="122"/>
      <c r="J104" s="52"/>
      <c r="K104" s="52"/>
    </row>
    <row r="105" spans="1:11" s="66" customFormat="1" ht="21.75" customHeight="1">
      <c r="A105" s="52"/>
      <c r="E105" s="122"/>
      <c r="F105" s="122"/>
      <c r="G105" s="122"/>
      <c r="H105" s="122"/>
      <c r="I105" s="122"/>
      <c r="J105" s="52"/>
      <c r="K105" s="52"/>
    </row>
    <row r="106" spans="1:11" s="66" customFormat="1" ht="21.75" customHeight="1">
      <c r="A106" s="52"/>
      <c r="E106" s="122"/>
      <c r="F106" s="122"/>
      <c r="G106" s="122"/>
      <c r="H106" s="122"/>
      <c r="I106" s="122"/>
      <c r="J106" s="52"/>
      <c r="K106" s="52"/>
    </row>
    <row r="107" spans="1:11" s="66" customFormat="1" ht="21.75" customHeight="1">
      <c r="A107" s="52"/>
      <c r="E107" s="122"/>
      <c r="F107" s="122"/>
      <c r="G107" s="122"/>
      <c r="H107" s="122"/>
      <c r="I107" s="122"/>
      <c r="J107" s="52"/>
      <c r="K107" s="52"/>
    </row>
    <row r="108" spans="1:11" s="66" customFormat="1" ht="21.75" customHeight="1">
      <c r="A108" s="52"/>
      <c r="E108" s="122"/>
      <c r="F108" s="122"/>
      <c r="G108" s="122"/>
      <c r="H108" s="122"/>
      <c r="I108" s="122"/>
      <c r="J108" s="52"/>
      <c r="K108" s="52"/>
    </row>
    <row r="109" spans="1:11" s="66" customFormat="1" ht="21.75" customHeight="1">
      <c r="A109" s="52"/>
      <c r="E109" s="122"/>
      <c r="F109" s="122"/>
      <c r="G109" s="122"/>
      <c r="H109" s="122"/>
      <c r="I109" s="122"/>
      <c r="J109" s="52"/>
      <c r="K109" s="52"/>
    </row>
    <row r="110" spans="1:11" s="66" customFormat="1" ht="21.75" customHeight="1">
      <c r="A110" s="52"/>
      <c r="E110" s="122"/>
      <c r="F110" s="122"/>
      <c r="G110" s="122"/>
      <c r="H110" s="122"/>
      <c r="I110" s="122"/>
      <c r="J110" s="52"/>
      <c r="K110" s="52"/>
    </row>
    <row r="111" spans="1:11" s="66" customFormat="1" ht="21.75" customHeight="1">
      <c r="A111" s="52"/>
      <c r="E111" s="122"/>
      <c r="F111" s="122"/>
      <c r="G111" s="122"/>
      <c r="H111" s="122"/>
      <c r="I111" s="122"/>
      <c r="J111" s="52"/>
      <c r="K111" s="52"/>
    </row>
    <row r="112" spans="1:11" s="66" customFormat="1" ht="21.75" customHeight="1">
      <c r="A112" s="52"/>
      <c r="E112" s="122"/>
      <c r="F112" s="122"/>
      <c r="G112" s="122"/>
      <c r="H112" s="122"/>
      <c r="I112" s="122"/>
      <c r="J112" s="52"/>
      <c r="K112" s="52"/>
    </row>
    <row r="113" spans="1:11" s="66" customFormat="1" ht="21.75" customHeight="1">
      <c r="A113" s="52"/>
      <c r="E113" s="122"/>
      <c r="F113" s="122"/>
      <c r="G113" s="122"/>
      <c r="H113" s="122"/>
      <c r="I113" s="122"/>
      <c r="J113" s="52"/>
      <c r="K113" s="52"/>
    </row>
    <row r="114" spans="1:11" s="66" customFormat="1" ht="21.75" customHeight="1">
      <c r="A114" s="52"/>
      <c r="E114" s="122"/>
      <c r="F114" s="122"/>
      <c r="G114" s="122"/>
      <c r="H114" s="122"/>
      <c r="I114" s="122"/>
      <c r="J114" s="52"/>
      <c r="K114" s="52"/>
    </row>
    <row r="115" spans="1:11" s="66" customFormat="1" ht="21.75" customHeight="1">
      <c r="A115" s="52"/>
      <c r="E115" s="122"/>
      <c r="F115" s="122"/>
      <c r="G115" s="122"/>
      <c r="H115" s="122"/>
      <c r="I115" s="122"/>
      <c r="J115" s="52"/>
      <c r="K115" s="52"/>
    </row>
    <row r="116" spans="1:11" s="66" customFormat="1" ht="21.75" customHeight="1">
      <c r="A116" s="52"/>
      <c r="E116" s="122"/>
      <c r="F116" s="122"/>
      <c r="G116" s="122"/>
      <c r="H116" s="122"/>
      <c r="I116" s="122"/>
      <c r="J116" s="52"/>
      <c r="K116" s="52"/>
    </row>
    <row r="117" spans="1:11" s="66" customFormat="1" ht="21.75" customHeight="1">
      <c r="A117" s="52"/>
      <c r="E117" s="122"/>
      <c r="F117" s="122"/>
      <c r="G117" s="122"/>
      <c r="H117" s="122"/>
      <c r="I117" s="122"/>
      <c r="J117" s="52"/>
      <c r="K117" s="52"/>
    </row>
  </sheetData>
  <sheetProtection/>
  <mergeCells count="5">
    <mergeCell ref="E5:I5"/>
    <mergeCell ref="A6:A7"/>
    <mergeCell ref="B6:B7"/>
    <mergeCell ref="C6:C7"/>
    <mergeCell ref="K1:L1"/>
  </mergeCells>
  <printOptions/>
  <pageMargins left="0.2" right="0.2" top="1.25" bottom="0.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UserPP</cp:lastModifiedBy>
  <cp:lastPrinted>2020-06-30T09:24:40Z</cp:lastPrinted>
  <dcterms:created xsi:type="dcterms:W3CDTF">2006-11-14T03:53:45Z</dcterms:created>
  <dcterms:modified xsi:type="dcterms:W3CDTF">2020-06-30T09:53:38Z</dcterms:modified>
  <cp:category/>
  <cp:version/>
  <cp:contentType/>
  <cp:contentStatus/>
</cp:coreProperties>
</file>